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4240" windowHeight="13740"/>
  </bookViews>
  <sheets>
    <sheet name="Лист1" sheetId="1" r:id="rId1"/>
  </sheets>
  <calcPr calcId="144525"/>
  <customWorkbookViews>
    <customWorkbookView name="PC - Личное представление" guid="{7A1139FE-7D36-4CC6-BB47-F48097DFD9BA}" mergeInterval="0" personalView="1" maximized="1" windowWidth="805" windowHeight="549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J62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G100" i="1" s="1"/>
  <c r="F89" i="1"/>
  <c r="B81" i="1"/>
  <c r="A81" i="1"/>
  <c r="J80" i="1"/>
  <c r="I80" i="1"/>
  <c r="H80" i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G195" i="1"/>
  <c r="H195" i="1"/>
  <c r="I176" i="1"/>
  <c r="J176" i="1"/>
  <c r="G176" i="1"/>
  <c r="H176" i="1"/>
  <c r="J157" i="1"/>
  <c r="G157" i="1"/>
  <c r="H157" i="1"/>
  <c r="I157" i="1"/>
  <c r="I138" i="1"/>
  <c r="G138" i="1"/>
  <c r="H138" i="1"/>
  <c r="J138" i="1"/>
  <c r="I119" i="1"/>
  <c r="H119" i="1"/>
  <c r="J119" i="1"/>
  <c r="G119" i="1"/>
  <c r="J100" i="1"/>
  <c r="I100" i="1"/>
  <c r="H100" i="1"/>
  <c r="F100" i="1"/>
  <c r="J81" i="1"/>
  <c r="H81" i="1"/>
  <c r="I81" i="1"/>
  <c r="I62" i="1"/>
  <c r="H62" i="1"/>
  <c r="G62" i="1"/>
  <c r="F62" i="1"/>
  <c r="I43" i="1"/>
  <c r="J43" i="1"/>
  <c r="G43" i="1"/>
  <c r="H43" i="1"/>
  <c r="F43" i="1"/>
  <c r="F119" i="1"/>
  <c r="F138" i="1"/>
  <c r="F157" i="1"/>
  <c r="F176" i="1"/>
  <c r="F195" i="1"/>
  <c r="I24" i="1"/>
  <c r="F24" i="1"/>
  <c r="J24" i="1"/>
  <c r="H24" i="1"/>
  <c r="G24" i="1"/>
  <c r="G196" i="1" l="1"/>
  <c r="H196" i="1"/>
  <c r="J196" i="1"/>
  <c r="I196" i="1"/>
  <c r="F196" i="1"/>
</calcChain>
</file>

<file path=xl/sharedStrings.xml><?xml version="1.0" encoding="utf-8"?>
<sst xmlns="http://schemas.openxmlformats.org/spreadsheetml/2006/main" count="320" uniqueCount="109">
  <si>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</si>
  <si>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</si>
  <si>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</si>
  <si>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</si>
  <si>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</si>
  <si>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</si>
  <si>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</si>
  <si>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</si>
  <si>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</si>
  <si>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</si>
  <si>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</si>
  <si>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</si>
  <si>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</si>
  <si>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</si>
  <si>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</si>
  <si>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</si>
  <si>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</si>
  <si>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</si>
  <si>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</si>
  <si>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</si>
  <si>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</si>
  <si>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</si>
  <si>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</si>
  <si>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</si>
  <si>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</si>
  <si>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</si>
  <si>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</si>
  <si>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</si>
  <si>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</si>
  <si>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</si>
  <si>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</si>
  <si>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</si>
  <si>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</si>
  <si>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</si>
  <si>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</si>
  <si>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</si>
  <si>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А.Г.Коштаненков</t>
  </si>
  <si>
    <t>МОУ-ООШ с.Березовка Марксовского района Саратовской области</t>
  </si>
  <si>
    <t>Омлет натуральный</t>
  </si>
  <si>
    <t>пшеничный с маслом</t>
  </si>
  <si>
    <t>Кофейный напиток</t>
  </si>
  <si>
    <t>35/10</t>
  </si>
  <si>
    <t>Салат из белокочаной капусты т/о</t>
  </si>
  <si>
    <t>Суп из овощей с фасолью м/к бульон</t>
  </si>
  <si>
    <r>
      <t>Гуляш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из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отварной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гов</t>
    </r>
  </si>
  <si>
    <r>
      <t>Каша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гречневая</t>
    </r>
  </si>
  <si>
    <r>
      <t>Компот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из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с</t>
    </r>
    <r>
      <rPr>
        <sz val="10"/>
        <color theme="1"/>
        <rFont val="Arial"/>
        <family val="2"/>
        <charset val="204"/>
      </rPr>
      <t>/</t>
    </r>
    <r>
      <rPr>
        <sz val="10"/>
        <color theme="1"/>
        <rFont val="Calibri"/>
        <family val="2"/>
        <charset val="204"/>
        <scheme val="minor"/>
      </rPr>
      <t>ф</t>
    </r>
  </si>
  <si>
    <r>
      <t>Хлеб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пшеничный</t>
    </r>
  </si>
  <si>
    <r>
      <t>Хлеб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ржаной</t>
    </r>
    <r>
      <rPr>
        <sz val="10"/>
        <color theme="1"/>
        <rFont val="Arial"/>
        <family val="2"/>
        <charset val="204"/>
      </rPr>
      <t xml:space="preserve"> - </t>
    </r>
    <r>
      <rPr>
        <sz val="10"/>
        <color theme="1"/>
        <rFont val="Calibri"/>
        <family val="2"/>
        <charset val="204"/>
        <scheme val="minor"/>
      </rPr>
      <t>пш</t>
    </r>
    <r>
      <rPr>
        <sz val="10"/>
        <color theme="1"/>
        <rFont val="Arial"/>
        <family val="2"/>
        <charset val="204"/>
      </rPr>
      <t>.</t>
    </r>
  </si>
  <si>
    <t>ПР</t>
  </si>
  <si>
    <r>
      <t>Каша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вязкая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молочная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из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риса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и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пшена</t>
    </r>
  </si>
  <si>
    <r>
      <t>Кофейный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напиток</t>
    </r>
  </si>
  <si>
    <r>
      <t>Хлеб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с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маслом</t>
    </r>
  </si>
  <si>
    <r>
      <t>Салат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из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моркови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с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курагой</t>
    </r>
  </si>
  <si>
    <r>
      <t>Борщ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на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мясном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бульоне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с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капустой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и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картофелем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со</t>
    </r>
    <r>
      <rPr>
        <sz val="10"/>
        <color theme="1"/>
        <rFont val="Arial"/>
        <family val="2"/>
        <charset val="204"/>
      </rPr>
      <t xml:space="preserve"> c</t>
    </r>
    <r>
      <rPr>
        <sz val="10"/>
        <color theme="1"/>
        <rFont val="Calibri"/>
        <family val="2"/>
        <charset val="204"/>
        <scheme val="minor"/>
      </rPr>
      <t>метаной</t>
    </r>
  </si>
  <si>
    <r>
      <t>Птица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запеченная</t>
    </r>
  </si>
  <si>
    <r>
      <t>Рис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отварной</t>
    </r>
  </si>
  <si>
    <r>
      <t>Компот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из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смеси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сухофруктов</t>
    </r>
  </si>
  <si>
    <r>
      <t>Хлеб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ржаной</t>
    </r>
    <r>
      <rPr>
        <sz val="10"/>
        <color theme="1"/>
        <rFont val="Arial"/>
        <family val="2"/>
        <charset val="204"/>
      </rPr>
      <t>-</t>
    </r>
    <r>
      <rPr>
        <sz val="10"/>
        <color theme="1"/>
        <rFont val="Calibri"/>
        <family val="2"/>
        <charset val="204"/>
        <scheme val="minor"/>
      </rPr>
      <t>пшен</t>
    </r>
    <r>
      <rPr>
        <sz val="10"/>
        <color theme="1"/>
        <rFont val="Arial"/>
        <family val="2"/>
        <charset val="204"/>
      </rPr>
      <t>.</t>
    </r>
  </si>
  <si>
    <t>250/10</t>
  </si>
  <si>
    <t>35/10/</t>
  </si>
  <si>
    <t>202-203</t>
  </si>
  <si>
    <r>
      <t>Салат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из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свеклы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с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зелёным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горошком</t>
    </r>
  </si>
  <si>
    <r>
      <t>Суп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картофельный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с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крупой</t>
    </r>
    <r>
      <rPr>
        <sz val="10"/>
        <color theme="1"/>
        <rFont val="Arial"/>
        <family val="2"/>
        <charset val="204"/>
      </rPr>
      <t>(</t>
    </r>
    <r>
      <rPr>
        <sz val="10"/>
        <color theme="1"/>
        <rFont val="Calibri"/>
        <family val="2"/>
        <charset val="204"/>
        <scheme val="minor"/>
      </rPr>
      <t>пшено</t>
    </r>
    <r>
      <rPr>
        <sz val="10"/>
        <color theme="1"/>
        <rFont val="Arial"/>
        <family val="2"/>
        <charset val="204"/>
      </rPr>
      <t xml:space="preserve">) </t>
    </r>
    <r>
      <rPr>
        <sz val="10"/>
        <color theme="1"/>
        <rFont val="Calibri"/>
        <family val="2"/>
        <charset val="204"/>
        <scheme val="minor"/>
      </rPr>
      <t>на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м</t>
    </r>
    <r>
      <rPr>
        <sz val="10"/>
        <color theme="1"/>
        <rFont val="Arial"/>
        <family val="2"/>
        <charset val="204"/>
      </rPr>
      <t>/</t>
    </r>
    <r>
      <rPr>
        <sz val="10"/>
        <color theme="1"/>
        <rFont val="Calibri"/>
        <family val="2"/>
        <charset val="204"/>
        <scheme val="minor"/>
      </rPr>
      <t>к</t>
    </r>
  </si>
  <si>
    <r>
      <t>Картофель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тушенный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с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луком</t>
    </r>
  </si>
  <si>
    <r>
      <t>Рыба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с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тушенными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овощами</t>
    </r>
  </si>
  <si>
    <r>
      <t>Каша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манная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молочная</t>
    </r>
  </si>
  <si>
    <r>
      <t>Чай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с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сахаром</t>
    </r>
  </si>
  <si>
    <r>
      <t>Хлеб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пшеничный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с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маслом</t>
    </r>
  </si>
  <si>
    <r>
      <t>Икра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кабачковая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т</t>
    </r>
    <r>
      <rPr>
        <sz val="10"/>
        <color theme="1"/>
        <rFont val="Arial"/>
        <family val="2"/>
        <charset val="204"/>
      </rPr>
      <t>/</t>
    </r>
    <r>
      <rPr>
        <sz val="10"/>
        <color theme="1"/>
        <rFont val="Calibri"/>
        <family val="2"/>
        <charset val="204"/>
        <scheme val="minor"/>
      </rPr>
      <t>о</t>
    </r>
  </si>
  <si>
    <r>
      <t>Суп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с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клецками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на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м</t>
    </r>
    <r>
      <rPr>
        <sz val="10"/>
        <color theme="1"/>
        <rFont val="Arial"/>
        <family val="2"/>
        <charset val="204"/>
      </rPr>
      <t>/</t>
    </r>
    <r>
      <rPr>
        <sz val="10"/>
        <color theme="1"/>
        <rFont val="Calibri"/>
        <family val="2"/>
        <charset val="204"/>
        <scheme val="minor"/>
      </rPr>
      <t>к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бул</t>
    </r>
    <r>
      <rPr>
        <sz val="10"/>
        <color theme="1"/>
        <rFont val="Arial"/>
        <family val="2"/>
        <charset val="204"/>
      </rPr>
      <t>.</t>
    </r>
  </si>
  <si>
    <t>250/50</t>
  </si>
  <si>
    <r>
      <t>Жаркое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по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домашнему</t>
    </r>
  </si>
  <si>
    <r>
      <t>Макароны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запеченные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с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сыром</t>
    </r>
  </si>
  <si>
    <t>108-109</t>
  </si>
  <si>
    <r>
      <t>Салат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из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свеклы</t>
    </r>
  </si>
  <si>
    <r>
      <t>Щи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из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свежей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капусты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со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сметаной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на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м</t>
    </r>
    <r>
      <rPr>
        <sz val="10"/>
        <color theme="1"/>
        <rFont val="Arial"/>
        <family val="2"/>
        <charset val="204"/>
      </rPr>
      <t>\</t>
    </r>
    <r>
      <rPr>
        <sz val="10"/>
        <color theme="1"/>
        <rFont val="Calibri"/>
        <family val="2"/>
        <charset val="204"/>
        <scheme val="minor"/>
      </rPr>
      <t>к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бульоне</t>
    </r>
  </si>
  <si>
    <r>
      <t>Тефтели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говядина</t>
    </r>
  </si>
  <si>
    <r>
      <t>Макаронные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изделия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отварные</t>
    </r>
  </si>
  <si>
    <r>
      <t>Каша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молочная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пшеничная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с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маслом</t>
    </r>
  </si>
  <si>
    <t>202/203</t>
  </si>
  <si>
    <r>
      <t>Салат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из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моркови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с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раст</t>
    </r>
    <r>
      <rPr>
        <sz val="10"/>
        <color theme="1"/>
        <rFont val="Arial"/>
        <family val="2"/>
        <charset val="204"/>
      </rPr>
      <t xml:space="preserve">. </t>
    </r>
    <r>
      <rPr>
        <sz val="10"/>
        <color theme="1"/>
        <rFont val="Calibri"/>
        <family val="2"/>
        <charset val="204"/>
        <scheme val="minor"/>
      </rPr>
      <t>маслом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т</t>
    </r>
    <r>
      <rPr>
        <sz val="10"/>
        <color theme="1"/>
        <rFont val="Arial"/>
        <family val="2"/>
        <charset val="204"/>
      </rPr>
      <t>/</t>
    </r>
    <r>
      <rPr>
        <sz val="10"/>
        <color theme="1"/>
        <rFont val="Calibri"/>
        <family val="2"/>
        <charset val="204"/>
        <scheme val="minor"/>
      </rPr>
      <t>о</t>
    </r>
  </si>
  <si>
    <r>
      <t>Суп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с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макаронными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изделиями</t>
    </r>
  </si>
  <si>
    <r>
      <t>Ленивые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голубцы</t>
    </r>
  </si>
  <si>
    <t>200/50</t>
  </si>
  <si>
    <r>
      <t>Напиток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из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шиповника</t>
    </r>
  </si>
  <si>
    <r>
      <t>Хлеб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ржано</t>
    </r>
    <r>
      <rPr>
        <sz val="10"/>
        <color theme="1"/>
        <rFont val="Arial"/>
        <family val="2"/>
        <charset val="204"/>
      </rPr>
      <t>-</t>
    </r>
    <r>
      <rPr>
        <sz val="10"/>
        <color theme="1"/>
        <rFont val="Calibri"/>
        <family val="2"/>
        <charset val="204"/>
        <scheme val="minor"/>
      </rPr>
      <t>пшеничный</t>
    </r>
  </si>
  <si>
    <r>
      <t>Запеканка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из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творога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со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сгущенкой</t>
    </r>
  </si>
  <si>
    <r>
      <t>Хлеб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пшеничный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с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маслом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и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сыром</t>
    </r>
  </si>
  <si>
    <t>35/10/20</t>
  </si>
  <si>
    <r>
      <t>Салат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из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капусты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с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горошком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т</t>
    </r>
    <r>
      <rPr>
        <sz val="10"/>
        <color theme="1"/>
        <rFont val="Arial"/>
        <family val="2"/>
        <charset val="204"/>
      </rPr>
      <t>/</t>
    </r>
    <r>
      <rPr>
        <sz val="10"/>
        <color theme="1"/>
        <rFont val="Calibri"/>
        <family val="2"/>
        <charset val="204"/>
        <scheme val="minor"/>
      </rPr>
      <t>о</t>
    </r>
  </si>
  <si>
    <r>
      <t>Рассольник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ленинградский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на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курином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бульоне</t>
    </r>
  </si>
  <si>
    <t>250/25</t>
  </si>
  <si>
    <r>
      <t>Плов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из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курицы</t>
    </r>
  </si>
  <si>
    <r>
      <t>Суп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гороховый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на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м</t>
    </r>
    <r>
      <rPr>
        <sz val="10"/>
        <color theme="1"/>
        <rFont val="Arial"/>
        <family val="2"/>
        <charset val="204"/>
      </rPr>
      <t>/</t>
    </r>
    <r>
      <rPr>
        <sz val="10"/>
        <color theme="1"/>
        <rFont val="Calibri"/>
        <family val="2"/>
        <charset val="204"/>
        <scheme val="minor"/>
      </rPr>
      <t>к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бульоне</t>
    </r>
  </si>
  <si>
    <r>
      <t>Котлета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рыбная</t>
    </r>
  </si>
  <si>
    <t>202/2</t>
  </si>
  <si>
    <r>
      <t>Икра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из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кабачков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т</t>
    </r>
    <r>
      <rPr>
        <sz val="10"/>
        <color theme="1"/>
        <rFont val="Arial"/>
        <family val="2"/>
        <charset val="204"/>
      </rPr>
      <t>/</t>
    </r>
    <r>
      <rPr>
        <sz val="10"/>
        <color theme="1"/>
        <rFont val="Calibri"/>
        <family val="2"/>
        <charset val="204"/>
        <scheme val="minor"/>
      </rPr>
      <t>о</t>
    </r>
  </si>
  <si>
    <r>
      <t>Борщи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с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капустой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на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мясном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бульоне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со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сметаной</t>
    </r>
  </si>
  <si>
    <r>
      <t>Котлета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мясная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говяжья</t>
    </r>
  </si>
  <si>
    <r>
      <t>Каша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гречневая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рассыпчатая</t>
    </r>
  </si>
  <si>
    <r>
      <t>Макароны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запеченные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с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яйцом</t>
    </r>
  </si>
  <si>
    <r>
      <t>Хлеб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пшеничный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с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повидлом</t>
    </r>
  </si>
  <si>
    <r>
      <t>Суп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картофельный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с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мясными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фрикадельками</t>
    </r>
  </si>
  <si>
    <t>1/250/25</t>
  </si>
  <si>
    <r>
      <t>Птица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отварная</t>
    </r>
  </si>
  <si>
    <r>
      <t>Рагу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из</t>
    </r>
    <r>
      <rPr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овощей</t>
    </r>
  </si>
  <si>
    <t>104/105</t>
  </si>
  <si>
    <t>35/20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</si>
</sst>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justify" vertical="center" wrapText="1"/>
    </xf>
    <xf numFmtId="0" fontId="10" fillId="4" borderId="24" xfId="0" applyFont="1" applyFill="1" applyBorder="1" applyAlignment="1">
      <alignment horizontal="justify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justify" vertical="center" wrapText="1"/>
    </xf>
    <xf numFmtId="0" fontId="2" fillId="4" borderId="25" xfId="0" applyFont="1" applyFill="1" applyBorder="1" applyAlignment="1">
      <alignment horizontal="justify" vertical="center" wrapText="1"/>
    </xf>
    <xf numFmtId="0" fontId="2" fillId="4" borderId="24" xfId="0" applyFont="1" applyFill="1" applyBorder="1" applyAlignment="1">
      <alignment horizontal="justify" vertical="center" wrapText="1"/>
    </xf>
    <xf numFmtId="0" fontId="2" fillId="4" borderId="26" xfId="0" applyFont="1" applyFill="1" applyBorder="1" applyAlignment="1">
      <alignment horizontal="justify" vertical="center" wrapText="1"/>
    </xf>
    <xf numFmtId="0" fontId="2" fillId="4" borderId="26" xfId="0" applyFont="1" applyFill="1" applyBorder="1" applyAlignment="1">
      <alignment horizontal="right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vertical="center" wrapText="1"/>
    </xf>
    <xf numFmtId="0" fontId="2" fillId="4" borderId="25" xfId="0" applyFont="1" applyFill="1" applyBorder="1" applyAlignment="1">
      <alignment horizontal="right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right" vertical="center" wrapText="1"/>
    </xf>
    <xf numFmtId="14" fontId="2" fillId="4" borderId="25" xfId="0" applyNumberFormat="1" applyFont="1" applyFill="1" applyBorder="1" applyAlignment="1">
      <alignment horizontal="center" vertical="center" wrapText="1"/>
    </xf>
    <xf numFmtId="14" fontId="2" fillId="4" borderId="23" xfId="0" applyNumberFormat="1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81CFA0C-FAE4-49F4-A31A-F7157F8CF99B}" diskRevisions="1" revisionId="1" version="2">
  <header guid="{C2060A67-6B9E-4205-A2E4-56C6018536C9}" dateTime="2024-01-05T01:18:41" maxSheetId="2" userName="PC" r:id="rId1">
    <sheetIdMap count="1">
      <sheetId val="1"/>
    </sheetIdMap>
  </header>
  <header guid="{681CFA0C-FAE4-49F4-A31A-F7157F8CF99B}" dateTime="2024-01-05T01:21:34" maxSheetId="2" userName="PC" r:id="rId2" minRId="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nc r="F180" t="inlineStr">
      <is>
        <t>35/20</t>
      </is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F92" activePane="bottomRight" state="frozen"/>
      <selection pane="topRight" activeCell="E1" sqref="E1"/>
      <selection pane="bottomLeft" activeCell="A6" sqref="A6"/>
      <selection pane="bottomRight" activeCell="G162" sqref="G16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9" t="s">
        <v>37</v>
      </c>
      <c r="D1" s="50"/>
      <c r="E1" s="50"/>
      <c r="F1" s="13" t="s">
        <v>16</v>
      </c>
      <c r="G1" s="2" t="s">
        <v>17</v>
      </c>
      <c r="H1" s="51" t="s">
        <v>35</v>
      </c>
      <c r="I1" s="51"/>
      <c r="J1" s="51"/>
      <c r="K1" s="51"/>
    </row>
    <row r="2" spans="1:11" ht="18" x14ac:dyDescent="0.2">
      <c r="A2" s="36" t="s">
        <v>6</v>
      </c>
      <c r="C2" s="2"/>
      <c r="G2" s="2" t="s">
        <v>18</v>
      </c>
      <c r="H2" s="51" t="s">
        <v>36</v>
      </c>
      <c r="I2" s="51"/>
      <c r="J2" s="51"/>
      <c r="K2" s="51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2">
        <v>45169</v>
      </c>
      <c r="I3" s="53"/>
      <c r="J3" s="53"/>
      <c r="K3" s="53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150</v>
      </c>
      <c r="G6" s="41">
        <v>18.989999999999998</v>
      </c>
      <c r="H6" s="41">
        <v>28.33</v>
      </c>
      <c r="I6" s="41">
        <v>3.51</v>
      </c>
      <c r="J6" s="41">
        <v>259.42</v>
      </c>
      <c r="K6" s="42">
        <v>53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40</v>
      </c>
      <c r="F8" s="44">
        <v>200</v>
      </c>
      <c r="G8" s="44">
        <v>2.2400000000000002</v>
      </c>
      <c r="H8" s="44">
        <v>2.1</v>
      </c>
      <c r="I8" s="44">
        <v>15.9</v>
      </c>
      <c r="J8" s="44">
        <v>100.6</v>
      </c>
      <c r="K8" s="45">
        <v>17</v>
      </c>
    </row>
    <row r="9" spans="1:11" ht="15" x14ac:dyDescent="0.25">
      <c r="A9" s="24"/>
      <c r="B9" s="16"/>
      <c r="C9" s="11"/>
      <c r="D9" s="7" t="s">
        <v>23</v>
      </c>
      <c r="E9" s="43" t="s">
        <v>39</v>
      </c>
      <c r="F9" s="48" t="s">
        <v>41</v>
      </c>
      <c r="G9" s="44">
        <v>6.44</v>
      </c>
      <c r="H9" s="44">
        <v>17.5</v>
      </c>
      <c r="I9" s="44">
        <v>39.56</v>
      </c>
      <c r="J9" s="44">
        <v>225</v>
      </c>
      <c r="K9" s="45">
        <v>32</v>
      </c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.75" thickBot="1" x14ac:dyDescent="0.3">
      <c r="A13" s="25"/>
      <c r="B13" s="18"/>
      <c r="C13" s="8"/>
      <c r="D13" s="19" t="s">
        <v>33</v>
      </c>
      <c r="E13" s="9"/>
      <c r="F13" s="20">
        <f>SUM(F6:F12)</f>
        <v>350</v>
      </c>
      <c r="G13" s="20">
        <f t="shared" ref="G13:J13" si="0">SUM(G6:G12)</f>
        <v>27.669999999999998</v>
      </c>
      <c r="H13" s="20">
        <f t="shared" si="0"/>
        <v>47.93</v>
      </c>
      <c r="I13" s="20">
        <f t="shared" si="0"/>
        <v>58.97</v>
      </c>
      <c r="J13" s="20">
        <f t="shared" si="0"/>
        <v>585.02</v>
      </c>
      <c r="K13" s="26"/>
    </row>
    <row r="14" spans="1:11" ht="15.75" thickBot="1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42</v>
      </c>
      <c r="F14" s="59">
        <v>80</v>
      </c>
      <c r="G14" s="61">
        <v>0.64</v>
      </c>
      <c r="H14" s="62">
        <v>2.29</v>
      </c>
      <c r="I14" s="62">
        <v>6.5</v>
      </c>
      <c r="J14" s="62">
        <v>39.33</v>
      </c>
      <c r="K14" s="61">
        <v>63</v>
      </c>
    </row>
    <row r="15" spans="1:11" ht="15.75" thickBot="1" x14ac:dyDescent="0.3">
      <c r="A15" s="24"/>
      <c r="B15" s="16"/>
      <c r="C15" s="11"/>
      <c r="D15" s="7" t="s">
        <v>27</v>
      </c>
      <c r="E15" s="43" t="s">
        <v>43</v>
      </c>
      <c r="F15" s="60">
        <v>250</v>
      </c>
      <c r="G15" s="63">
        <v>9.27</v>
      </c>
      <c r="H15" s="64">
        <v>8.64</v>
      </c>
      <c r="I15" s="64">
        <v>14.6</v>
      </c>
      <c r="J15" s="64">
        <v>173.96</v>
      </c>
      <c r="K15" s="63">
        <v>102</v>
      </c>
    </row>
    <row r="16" spans="1:11" ht="15.75" thickBot="1" x14ac:dyDescent="0.3">
      <c r="A16" s="24"/>
      <c r="B16" s="16"/>
      <c r="C16" s="11"/>
      <c r="D16" s="7" t="s">
        <v>28</v>
      </c>
      <c r="E16" s="57" t="s">
        <v>44</v>
      </c>
      <c r="F16" s="60">
        <v>90</v>
      </c>
      <c r="G16" s="63">
        <v>10.28</v>
      </c>
      <c r="H16" s="64">
        <v>8.27</v>
      </c>
      <c r="I16" s="64">
        <v>3.3</v>
      </c>
      <c r="J16" s="64">
        <v>126</v>
      </c>
      <c r="K16" s="63">
        <v>246</v>
      </c>
    </row>
    <row r="17" spans="1:11" ht="15.75" thickBot="1" x14ac:dyDescent="0.3">
      <c r="A17" s="24"/>
      <c r="B17" s="16"/>
      <c r="C17" s="11"/>
      <c r="D17" s="7" t="s">
        <v>29</v>
      </c>
      <c r="E17" s="58" t="s">
        <v>45</v>
      </c>
      <c r="F17" s="60">
        <v>150</v>
      </c>
      <c r="G17" s="63">
        <v>3.54</v>
      </c>
      <c r="H17" s="64">
        <v>2.9</v>
      </c>
      <c r="I17" s="64">
        <v>28.18</v>
      </c>
      <c r="J17" s="64">
        <v>122.4</v>
      </c>
      <c r="K17" s="63">
        <v>302</v>
      </c>
    </row>
    <row r="18" spans="1:11" ht="15.75" thickBot="1" x14ac:dyDescent="0.3">
      <c r="A18" s="24"/>
      <c r="B18" s="16"/>
      <c r="C18" s="11"/>
      <c r="D18" s="7" t="s">
        <v>30</v>
      </c>
      <c r="E18" s="58" t="s">
        <v>46</v>
      </c>
      <c r="F18" s="60">
        <v>200</v>
      </c>
      <c r="G18" s="63">
        <v>0.6</v>
      </c>
      <c r="H18" s="64">
        <v>0</v>
      </c>
      <c r="I18" s="64">
        <v>16.5</v>
      </c>
      <c r="J18" s="64">
        <v>128</v>
      </c>
      <c r="K18" s="63">
        <v>349</v>
      </c>
    </row>
    <row r="19" spans="1:11" ht="15.75" thickBot="1" x14ac:dyDescent="0.3">
      <c r="A19" s="24"/>
      <c r="B19" s="16"/>
      <c r="C19" s="11"/>
      <c r="D19" s="7" t="s">
        <v>31</v>
      </c>
      <c r="E19" s="58" t="s">
        <v>47</v>
      </c>
      <c r="F19" s="60">
        <v>30</v>
      </c>
      <c r="G19" s="63">
        <v>2.2999999999999998</v>
      </c>
      <c r="H19" s="65">
        <v>0.9</v>
      </c>
      <c r="I19" s="65">
        <v>15.8</v>
      </c>
      <c r="J19" s="64">
        <v>78.48</v>
      </c>
      <c r="K19" s="58" t="s">
        <v>49</v>
      </c>
    </row>
    <row r="20" spans="1:11" ht="15.75" thickBot="1" x14ac:dyDescent="0.3">
      <c r="A20" s="24"/>
      <c r="B20" s="16"/>
      <c r="C20" s="11"/>
      <c r="D20" s="7" t="s">
        <v>32</v>
      </c>
      <c r="E20" s="58" t="s">
        <v>48</v>
      </c>
      <c r="F20" s="60">
        <v>40</v>
      </c>
      <c r="G20" s="63">
        <v>2.64</v>
      </c>
      <c r="H20" s="65">
        <v>0.48</v>
      </c>
      <c r="I20" s="65">
        <v>13.36</v>
      </c>
      <c r="J20" s="64">
        <v>69.599999999999994</v>
      </c>
      <c r="K20" s="58" t="s">
        <v>49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840</v>
      </c>
      <c r="G23" s="20">
        <f t="shared" ref="G23:J23" si="1">SUM(G14:G22)</f>
        <v>29.27</v>
      </c>
      <c r="H23" s="20">
        <f t="shared" si="1"/>
        <v>23.479999999999997</v>
      </c>
      <c r="I23" s="20">
        <f t="shared" si="1"/>
        <v>98.24</v>
      </c>
      <c r="J23" s="20">
        <f t="shared" si="1"/>
        <v>737.7700000000001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1190</v>
      </c>
      <c r="G24" s="33">
        <f t="shared" ref="G24:J24" si="2">G13+G23</f>
        <v>56.94</v>
      </c>
      <c r="H24" s="33">
        <f t="shared" si="2"/>
        <v>71.41</v>
      </c>
      <c r="I24" s="33">
        <f t="shared" si="2"/>
        <v>157.20999999999998</v>
      </c>
      <c r="J24" s="33">
        <f t="shared" si="2"/>
        <v>1322.79</v>
      </c>
      <c r="K24" s="33"/>
    </row>
    <row r="25" spans="1:11" ht="15.75" thickBot="1" x14ac:dyDescent="0.3">
      <c r="A25" s="15">
        <v>1</v>
      </c>
      <c r="B25" s="16">
        <v>2</v>
      </c>
      <c r="C25" s="23" t="s">
        <v>20</v>
      </c>
      <c r="D25" s="5" t="s">
        <v>21</v>
      </c>
      <c r="E25" s="66" t="s">
        <v>50</v>
      </c>
      <c r="F25" s="59">
        <v>200</v>
      </c>
      <c r="G25" s="59">
        <v>10</v>
      </c>
      <c r="H25" s="69">
        <v>11.11</v>
      </c>
      <c r="I25" s="69">
        <v>41.3</v>
      </c>
      <c r="J25" s="69">
        <v>99.6</v>
      </c>
      <c r="K25" s="42">
        <v>8</v>
      </c>
    </row>
    <row r="26" spans="1:11" ht="15.75" thickBot="1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.75" thickBot="1" x14ac:dyDescent="0.3">
      <c r="A27" s="15"/>
      <c r="B27" s="16"/>
      <c r="C27" s="11"/>
      <c r="D27" s="7" t="s">
        <v>22</v>
      </c>
      <c r="E27" s="66" t="s">
        <v>51</v>
      </c>
      <c r="F27" s="44">
        <v>200</v>
      </c>
      <c r="G27" s="59">
        <v>2.2400000000000002</v>
      </c>
      <c r="H27" s="69">
        <v>2.1</v>
      </c>
      <c r="I27" s="69">
        <v>15.9</v>
      </c>
      <c r="J27" s="69">
        <v>100.6</v>
      </c>
      <c r="K27" s="45">
        <v>17</v>
      </c>
    </row>
    <row r="28" spans="1:11" ht="15.75" thickBot="1" x14ac:dyDescent="0.3">
      <c r="A28" s="15"/>
      <c r="B28" s="16"/>
      <c r="C28" s="11"/>
      <c r="D28" s="7" t="s">
        <v>23</v>
      </c>
      <c r="E28" s="66" t="s">
        <v>52</v>
      </c>
      <c r="F28" s="59" t="s">
        <v>60</v>
      </c>
      <c r="G28" s="59">
        <v>10.5</v>
      </c>
      <c r="H28" s="69">
        <v>9.1</v>
      </c>
      <c r="I28" s="69">
        <v>40.200000000000003</v>
      </c>
      <c r="J28" s="69">
        <v>285</v>
      </c>
      <c r="K28" s="45">
        <v>58</v>
      </c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.75" thickBot="1" x14ac:dyDescent="0.3">
      <c r="A32" s="17"/>
      <c r="B32" s="18"/>
      <c r="C32" s="8"/>
      <c r="D32" s="19" t="s">
        <v>33</v>
      </c>
      <c r="E32" s="9"/>
      <c r="F32" s="20">
        <f>SUM(F25:F31)</f>
        <v>400</v>
      </c>
      <c r="G32" s="20">
        <f t="shared" ref="G32" si="3">SUM(G25:G31)</f>
        <v>22.740000000000002</v>
      </c>
      <c r="H32" s="20">
        <f t="shared" ref="H32" si="4">SUM(H25:H31)</f>
        <v>22.31</v>
      </c>
      <c r="I32" s="20">
        <f t="shared" ref="I32" si="5">SUM(I25:I31)</f>
        <v>97.4</v>
      </c>
      <c r="J32" s="20">
        <f t="shared" ref="J32" si="6">SUM(J25:J31)</f>
        <v>485.2</v>
      </c>
      <c r="K32" s="26"/>
    </row>
    <row r="33" spans="1:11" ht="15.75" thickBot="1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57" t="s">
        <v>53</v>
      </c>
      <c r="F33" s="59">
        <v>80</v>
      </c>
      <c r="G33" s="61">
        <v>0.08</v>
      </c>
      <c r="H33" s="68">
        <v>1.88</v>
      </c>
      <c r="I33" s="68">
        <v>7.48</v>
      </c>
      <c r="J33" s="68">
        <v>34.700000000000003</v>
      </c>
      <c r="K33" s="61">
        <v>63</v>
      </c>
    </row>
    <row r="34" spans="1:11" ht="26.25" thickBot="1" x14ac:dyDescent="0.3">
      <c r="A34" s="15"/>
      <c r="B34" s="16"/>
      <c r="C34" s="11"/>
      <c r="D34" s="7" t="s">
        <v>27</v>
      </c>
      <c r="E34" s="67" t="s">
        <v>54</v>
      </c>
      <c r="F34" s="60" t="s">
        <v>59</v>
      </c>
      <c r="G34" s="63">
        <v>1.81</v>
      </c>
      <c r="H34" s="65">
        <v>4.91</v>
      </c>
      <c r="I34" s="65">
        <v>125.25</v>
      </c>
      <c r="J34" s="65">
        <v>102.5</v>
      </c>
      <c r="K34" s="70">
        <v>82</v>
      </c>
    </row>
    <row r="35" spans="1:11" ht="15.75" thickBot="1" x14ac:dyDescent="0.3">
      <c r="A35" s="15"/>
      <c r="B35" s="16"/>
      <c r="C35" s="11"/>
      <c r="D35" s="7" t="s">
        <v>28</v>
      </c>
      <c r="E35" s="67" t="s">
        <v>55</v>
      </c>
      <c r="F35" s="60">
        <v>90</v>
      </c>
      <c r="G35" s="63">
        <v>19.856000000000002</v>
      </c>
      <c r="H35" s="65">
        <v>16.399999999999999</v>
      </c>
      <c r="I35" s="65">
        <v>39.4</v>
      </c>
      <c r="J35" s="65">
        <v>248.63</v>
      </c>
      <c r="K35" s="70">
        <v>293</v>
      </c>
    </row>
    <row r="36" spans="1:11" ht="15.75" thickBot="1" x14ac:dyDescent="0.3">
      <c r="A36" s="15"/>
      <c r="B36" s="16"/>
      <c r="C36" s="11"/>
      <c r="D36" s="7" t="s">
        <v>29</v>
      </c>
      <c r="E36" s="67" t="s">
        <v>56</v>
      </c>
      <c r="F36" s="60">
        <v>150</v>
      </c>
      <c r="G36" s="63">
        <v>5.8</v>
      </c>
      <c r="H36" s="65">
        <v>0.08</v>
      </c>
      <c r="I36" s="65">
        <v>5.87</v>
      </c>
      <c r="J36" s="65">
        <v>155</v>
      </c>
      <c r="K36" s="70" t="s">
        <v>61</v>
      </c>
    </row>
    <row r="37" spans="1:11" ht="15.75" thickBot="1" x14ac:dyDescent="0.3">
      <c r="A37" s="15"/>
      <c r="B37" s="16"/>
      <c r="C37" s="11"/>
      <c r="D37" s="7" t="s">
        <v>30</v>
      </c>
      <c r="E37" s="58" t="s">
        <v>57</v>
      </c>
      <c r="F37" s="60">
        <v>200</v>
      </c>
      <c r="G37" s="63">
        <v>0.6</v>
      </c>
      <c r="H37" s="64">
        <v>0</v>
      </c>
      <c r="I37" s="64">
        <v>16.5</v>
      </c>
      <c r="J37" s="64">
        <v>128</v>
      </c>
      <c r="K37" s="63">
        <v>342</v>
      </c>
    </row>
    <row r="38" spans="1:11" ht="15.75" thickBot="1" x14ac:dyDescent="0.3">
      <c r="A38" s="15"/>
      <c r="B38" s="16"/>
      <c r="C38" s="11"/>
      <c r="D38" s="7" t="s">
        <v>31</v>
      </c>
      <c r="E38" s="67" t="s">
        <v>47</v>
      </c>
      <c r="F38" s="60">
        <v>30</v>
      </c>
      <c r="G38" s="63">
        <v>2.2999999999999998</v>
      </c>
      <c r="H38" s="65">
        <v>0.9</v>
      </c>
      <c r="I38" s="65">
        <v>15.8</v>
      </c>
      <c r="J38" s="65">
        <v>78.48</v>
      </c>
      <c r="K38" s="67" t="s">
        <v>49</v>
      </c>
    </row>
    <row r="39" spans="1:11" ht="15.75" thickBot="1" x14ac:dyDescent="0.3">
      <c r="A39" s="15"/>
      <c r="B39" s="16"/>
      <c r="C39" s="11"/>
      <c r="D39" s="7" t="s">
        <v>32</v>
      </c>
      <c r="E39" s="67" t="s">
        <v>58</v>
      </c>
      <c r="F39" s="60">
        <v>40</v>
      </c>
      <c r="G39" s="63">
        <v>2.64</v>
      </c>
      <c r="H39" s="65">
        <v>0.48</v>
      </c>
      <c r="I39" s="65">
        <v>13.36</v>
      </c>
      <c r="J39" s="65">
        <v>69.599999999999994</v>
      </c>
      <c r="K39" s="67" t="s">
        <v>49</v>
      </c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590</v>
      </c>
      <c r="G42" s="20">
        <f t="shared" ref="G42" si="7">SUM(G33:G41)</f>
        <v>33.086000000000006</v>
      </c>
      <c r="H42" s="20">
        <f t="shared" ref="H42" si="8">SUM(H33:H41)</f>
        <v>24.649999999999995</v>
      </c>
      <c r="I42" s="20">
        <f t="shared" ref="I42" si="9">SUM(I33:I41)</f>
        <v>223.66000000000003</v>
      </c>
      <c r="J42" s="20">
        <f t="shared" ref="J42" si="10">SUM(J33:J41)</f>
        <v>816.91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990</v>
      </c>
      <c r="G43" s="33">
        <f t="shared" ref="G43" si="11">G32+G42</f>
        <v>55.826000000000008</v>
      </c>
      <c r="H43" s="33">
        <f t="shared" ref="H43" si="12">H32+H42</f>
        <v>46.959999999999994</v>
      </c>
      <c r="I43" s="33">
        <f t="shared" ref="I43" si="13">I32+I42</f>
        <v>321.06000000000006</v>
      </c>
      <c r="J43" s="33">
        <f t="shared" ref="J43" si="14">J32+J42</f>
        <v>1302.1099999999999</v>
      </c>
      <c r="K43" s="33"/>
    </row>
    <row r="44" spans="1:11" ht="15.75" thickBot="1" x14ac:dyDescent="0.3">
      <c r="A44" s="21">
        <v>1</v>
      </c>
      <c r="B44" s="22">
        <v>3</v>
      </c>
      <c r="C44" s="23" t="s">
        <v>20</v>
      </c>
      <c r="D44" s="5" t="s">
        <v>21</v>
      </c>
      <c r="E44" s="66" t="s">
        <v>66</v>
      </c>
      <c r="F44" s="41">
        <v>200</v>
      </c>
      <c r="G44" s="61">
        <v>6</v>
      </c>
      <c r="H44" s="62">
        <v>10.25</v>
      </c>
      <c r="I44" s="62">
        <v>38</v>
      </c>
      <c r="J44" s="62">
        <v>222</v>
      </c>
      <c r="K44" s="42">
        <v>11</v>
      </c>
    </row>
    <row r="45" spans="1:11" ht="15.75" thickBot="1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.75" thickBot="1" x14ac:dyDescent="0.3">
      <c r="A46" s="24"/>
      <c r="B46" s="16"/>
      <c r="C46" s="11"/>
      <c r="D46" s="7" t="s">
        <v>22</v>
      </c>
      <c r="E46" s="66" t="s">
        <v>67</v>
      </c>
      <c r="F46" s="44">
        <v>200</v>
      </c>
      <c r="G46" s="59">
        <v>0</v>
      </c>
      <c r="H46" s="69">
        <v>0</v>
      </c>
      <c r="I46" s="69">
        <v>10</v>
      </c>
      <c r="J46" s="69">
        <v>38</v>
      </c>
      <c r="K46" s="45">
        <v>16</v>
      </c>
    </row>
    <row r="47" spans="1:11" ht="15.75" thickBot="1" x14ac:dyDescent="0.3">
      <c r="A47" s="24"/>
      <c r="B47" s="16"/>
      <c r="C47" s="11"/>
      <c r="D47" s="7" t="s">
        <v>23</v>
      </c>
      <c r="E47" s="66" t="s">
        <v>68</v>
      </c>
      <c r="F47" s="44" t="s">
        <v>41</v>
      </c>
      <c r="G47" s="59">
        <v>6.44</v>
      </c>
      <c r="H47" s="69">
        <v>17.5</v>
      </c>
      <c r="I47" s="69">
        <v>39.56</v>
      </c>
      <c r="J47" s="69">
        <v>225</v>
      </c>
      <c r="K47" s="45">
        <v>32</v>
      </c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.75" thickBot="1" x14ac:dyDescent="0.3">
      <c r="A51" s="25"/>
      <c r="B51" s="18"/>
      <c r="C51" s="8"/>
      <c r="D51" s="19" t="s">
        <v>33</v>
      </c>
      <c r="E51" s="9"/>
      <c r="F51" s="20">
        <f>SUM(F44:F50)</f>
        <v>400</v>
      </c>
      <c r="G51" s="20">
        <f t="shared" ref="G51" si="15">SUM(G44:G50)</f>
        <v>12.440000000000001</v>
      </c>
      <c r="H51" s="20">
        <f t="shared" ref="H51" si="16">SUM(H44:H50)</f>
        <v>27.75</v>
      </c>
      <c r="I51" s="20">
        <f t="shared" ref="I51" si="17">SUM(I44:I50)</f>
        <v>87.56</v>
      </c>
      <c r="J51" s="20">
        <f t="shared" ref="J51" si="18">SUM(J44:J50)</f>
        <v>485</v>
      </c>
      <c r="K51" s="26"/>
    </row>
    <row r="52" spans="1:11" ht="15.75" thickBot="1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57" t="s">
        <v>62</v>
      </c>
      <c r="F52" s="59">
        <v>80</v>
      </c>
      <c r="G52" s="59">
        <v>0.3</v>
      </c>
      <c r="H52" s="69">
        <v>1.88</v>
      </c>
      <c r="I52" s="69">
        <v>5.8</v>
      </c>
      <c r="J52" s="69">
        <v>34.700000000000003</v>
      </c>
      <c r="K52" s="61">
        <v>53</v>
      </c>
    </row>
    <row r="53" spans="1:11" ht="15.75" thickBot="1" x14ac:dyDescent="0.3">
      <c r="A53" s="24"/>
      <c r="B53" s="16"/>
      <c r="C53" s="11"/>
      <c r="D53" s="7" t="s">
        <v>27</v>
      </c>
      <c r="E53" s="58" t="s">
        <v>63</v>
      </c>
      <c r="F53" s="60">
        <v>250</v>
      </c>
      <c r="G53" s="60">
        <v>2.1800000000000002</v>
      </c>
      <c r="H53" s="71">
        <v>2.84</v>
      </c>
      <c r="I53" s="71">
        <v>14.29</v>
      </c>
      <c r="J53" s="71">
        <v>91.5</v>
      </c>
      <c r="K53" s="63">
        <v>101</v>
      </c>
    </row>
    <row r="54" spans="1:11" ht="15.75" thickBot="1" x14ac:dyDescent="0.3">
      <c r="A54" s="24"/>
      <c r="B54" s="16"/>
      <c r="C54" s="11"/>
      <c r="D54" s="7" t="s">
        <v>28</v>
      </c>
      <c r="E54" s="58" t="s">
        <v>64</v>
      </c>
      <c r="F54" s="60">
        <v>150</v>
      </c>
      <c r="G54" s="60">
        <v>3.2</v>
      </c>
      <c r="H54" s="71">
        <v>5.2</v>
      </c>
      <c r="I54" s="71">
        <v>29.8</v>
      </c>
      <c r="J54" s="71">
        <v>151.36000000000001</v>
      </c>
      <c r="K54" s="63">
        <v>145</v>
      </c>
    </row>
    <row r="55" spans="1:11" ht="15.75" thickBot="1" x14ac:dyDescent="0.3">
      <c r="A55" s="24"/>
      <c r="B55" s="16"/>
      <c r="C55" s="11"/>
      <c r="D55" s="7" t="s">
        <v>29</v>
      </c>
      <c r="E55" s="58" t="s">
        <v>65</v>
      </c>
      <c r="F55" s="60">
        <v>90</v>
      </c>
      <c r="G55" s="60">
        <v>12.94</v>
      </c>
      <c r="H55" s="71">
        <v>9.9</v>
      </c>
      <c r="I55" s="71">
        <v>14.8</v>
      </c>
      <c r="J55" s="71">
        <v>114.75</v>
      </c>
      <c r="K55" s="63">
        <v>229</v>
      </c>
    </row>
    <row r="56" spans="1:11" ht="15.75" thickBot="1" x14ac:dyDescent="0.3">
      <c r="A56" s="24"/>
      <c r="B56" s="16"/>
      <c r="C56" s="11"/>
      <c r="D56" s="7" t="s">
        <v>30</v>
      </c>
      <c r="E56" s="58" t="s">
        <v>57</v>
      </c>
      <c r="F56" s="60">
        <v>200</v>
      </c>
      <c r="G56" s="60">
        <v>0.6</v>
      </c>
      <c r="H56" s="71">
        <v>0</v>
      </c>
      <c r="I56" s="71">
        <v>16.5</v>
      </c>
      <c r="J56" s="71">
        <v>128</v>
      </c>
      <c r="K56" s="63">
        <v>349</v>
      </c>
    </row>
    <row r="57" spans="1:11" ht="15.75" thickBot="1" x14ac:dyDescent="0.3">
      <c r="A57" s="24"/>
      <c r="B57" s="16"/>
      <c r="C57" s="11"/>
      <c r="D57" s="7" t="s">
        <v>31</v>
      </c>
      <c r="E57" s="58" t="s">
        <v>47</v>
      </c>
      <c r="F57" s="60">
        <v>30</v>
      </c>
      <c r="G57" s="60">
        <v>2.2999999999999998</v>
      </c>
      <c r="H57" s="71">
        <v>0.9</v>
      </c>
      <c r="I57" s="71">
        <v>15.8</v>
      </c>
      <c r="J57" s="71">
        <v>78.48</v>
      </c>
      <c r="K57" s="58" t="s">
        <v>49</v>
      </c>
    </row>
    <row r="58" spans="1:11" ht="15.75" thickBot="1" x14ac:dyDescent="0.3">
      <c r="A58" s="24"/>
      <c r="B58" s="16"/>
      <c r="C58" s="11"/>
      <c r="D58" s="7" t="s">
        <v>32</v>
      </c>
      <c r="E58" s="58" t="s">
        <v>58</v>
      </c>
      <c r="F58" s="60">
        <v>40</v>
      </c>
      <c r="G58" s="60">
        <v>2.64</v>
      </c>
      <c r="H58" s="71">
        <v>0.48</v>
      </c>
      <c r="I58" s="71">
        <v>13.36</v>
      </c>
      <c r="J58" s="71">
        <v>69.599999999999994</v>
      </c>
      <c r="K58" s="58" t="s">
        <v>49</v>
      </c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840</v>
      </c>
      <c r="G61" s="20">
        <f t="shared" ref="G61" si="19">SUM(G52:G60)</f>
        <v>24.16</v>
      </c>
      <c r="H61" s="20">
        <f t="shared" ref="H61" si="20">SUM(H52:H60)</f>
        <v>21.2</v>
      </c>
      <c r="I61" s="20">
        <f t="shared" ref="I61" si="21">SUM(I52:I60)</f>
        <v>110.35</v>
      </c>
      <c r="J61" s="20">
        <f t="shared" ref="J61" si="22">SUM(J52:J60)</f>
        <v>668.39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1240</v>
      </c>
      <c r="G62" s="33">
        <f t="shared" ref="G62" si="23">G51+G61</f>
        <v>36.6</v>
      </c>
      <c r="H62" s="33">
        <f t="shared" ref="H62" si="24">H51+H61</f>
        <v>48.95</v>
      </c>
      <c r="I62" s="33">
        <f t="shared" ref="I62" si="25">I51+I61</f>
        <v>197.91</v>
      </c>
      <c r="J62" s="33">
        <f t="shared" ref="J62" si="26">J51+J61</f>
        <v>1153.3899999999999</v>
      </c>
      <c r="K62" s="33"/>
    </row>
    <row r="63" spans="1:11" ht="15.75" thickBot="1" x14ac:dyDescent="0.3">
      <c r="A63" s="21">
        <v>1</v>
      </c>
      <c r="B63" s="22">
        <v>4</v>
      </c>
      <c r="C63" s="23" t="s">
        <v>20</v>
      </c>
      <c r="D63" s="5" t="s">
        <v>21</v>
      </c>
      <c r="E63" s="66" t="s">
        <v>73</v>
      </c>
      <c r="F63" s="69">
        <v>150</v>
      </c>
      <c r="G63" s="59">
        <v>10.7</v>
      </c>
      <c r="H63" s="69">
        <v>11.3</v>
      </c>
      <c r="I63" s="69">
        <v>45.9</v>
      </c>
      <c r="J63" s="69">
        <v>226.27</v>
      </c>
      <c r="K63" s="42">
        <v>26</v>
      </c>
    </row>
    <row r="64" spans="1:11" ht="15.75" thickBot="1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.75" thickBot="1" x14ac:dyDescent="0.3">
      <c r="A65" s="24"/>
      <c r="B65" s="16"/>
      <c r="C65" s="11"/>
      <c r="D65" s="7" t="s">
        <v>22</v>
      </c>
      <c r="E65" s="66" t="s">
        <v>67</v>
      </c>
      <c r="F65" s="69">
        <v>200</v>
      </c>
      <c r="G65" s="59">
        <v>0</v>
      </c>
      <c r="H65" s="69">
        <v>0</v>
      </c>
      <c r="I65" s="69">
        <v>10</v>
      </c>
      <c r="J65" s="69">
        <v>38</v>
      </c>
      <c r="K65" s="45">
        <v>16</v>
      </c>
    </row>
    <row r="66" spans="1:11" ht="15.75" thickBot="1" x14ac:dyDescent="0.3">
      <c r="A66" s="24"/>
      <c r="B66" s="16"/>
      <c r="C66" s="11"/>
      <c r="D66" s="7" t="s">
        <v>23</v>
      </c>
      <c r="E66" s="66" t="s">
        <v>68</v>
      </c>
      <c r="F66" s="69" t="s">
        <v>41</v>
      </c>
      <c r="G66" s="59">
        <v>6.44</v>
      </c>
      <c r="H66" s="69">
        <v>17.5</v>
      </c>
      <c r="I66" s="69">
        <v>39.56</v>
      </c>
      <c r="J66" s="69">
        <v>225</v>
      </c>
      <c r="K66" s="45">
        <v>32</v>
      </c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.75" thickBot="1" x14ac:dyDescent="0.3">
      <c r="A70" s="25"/>
      <c r="B70" s="18"/>
      <c r="C70" s="8"/>
      <c r="D70" s="19" t="s">
        <v>33</v>
      </c>
      <c r="E70" s="9"/>
      <c r="F70" s="20">
        <f>SUM(F63:F69)</f>
        <v>350</v>
      </c>
      <c r="G70" s="20">
        <f t="shared" ref="G70" si="27">SUM(G63:G69)</f>
        <v>17.14</v>
      </c>
      <c r="H70" s="20">
        <f t="shared" ref="H70" si="28">SUM(H63:H69)</f>
        <v>28.8</v>
      </c>
      <c r="I70" s="20">
        <f t="shared" ref="I70" si="29">SUM(I63:I69)</f>
        <v>95.460000000000008</v>
      </c>
      <c r="J70" s="20">
        <f t="shared" ref="J70" si="30">SUM(J63:J69)</f>
        <v>489.27</v>
      </c>
      <c r="K70" s="26"/>
    </row>
    <row r="71" spans="1:11" ht="15.75" thickBot="1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57" t="s">
        <v>69</v>
      </c>
      <c r="F71" s="69">
        <v>80</v>
      </c>
      <c r="G71" s="61">
        <v>0.94</v>
      </c>
      <c r="H71" s="62">
        <v>4.1100000000000003</v>
      </c>
      <c r="I71" s="62">
        <v>14.5</v>
      </c>
      <c r="J71" s="62">
        <v>66.81</v>
      </c>
      <c r="K71" s="61">
        <v>73</v>
      </c>
    </row>
    <row r="72" spans="1:11" ht="15.75" thickBot="1" x14ac:dyDescent="0.3">
      <c r="A72" s="24"/>
      <c r="B72" s="16"/>
      <c r="C72" s="11"/>
      <c r="D72" s="7" t="s">
        <v>27</v>
      </c>
      <c r="E72" s="58" t="s">
        <v>70</v>
      </c>
      <c r="F72" s="71" t="s">
        <v>71</v>
      </c>
      <c r="G72" s="63">
        <v>5.49</v>
      </c>
      <c r="H72" s="64">
        <v>5.28</v>
      </c>
      <c r="I72" s="64">
        <v>16.329999999999998</v>
      </c>
      <c r="J72" s="64">
        <v>134.75</v>
      </c>
      <c r="K72" s="63" t="s">
        <v>74</v>
      </c>
    </row>
    <row r="73" spans="1:11" ht="15.75" thickBot="1" x14ac:dyDescent="0.3">
      <c r="A73" s="24"/>
      <c r="B73" s="16"/>
      <c r="C73" s="11"/>
      <c r="D73" s="7" t="s">
        <v>28</v>
      </c>
      <c r="E73" s="58" t="s">
        <v>72</v>
      </c>
      <c r="F73" s="71">
        <v>200</v>
      </c>
      <c r="G73" s="63">
        <v>27.53</v>
      </c>
      <c r="H73" s="64">
        <v>7.47</v>
      </c>
      <c r="I73" s="64">
        <v>28.63</v>
      </c>
      <c r="J73" s="64">
        <v>265</v>
      </c>
      <c r="K73" s="63">
        <v>259</v>
      </c>
    </row>
    <row r="74" spans="1:11" ht="15.75" thickBot="1" x14ac:dyDescent="0.3">
      <c r="A74" s="24"/>
      <c r="B74" s="16"/>
      <c r="C74" s="11"/>
      <c r="D74" s="7" t="s">
        <v>29</v>
      </c>
      <c r="E74" s="58" t="s">
        <v>57</v>
      </c>
      <c r="F74" s="71">
        <v>200</v>
      </c>
      <c r="G74" s="63">
        <v>0.6</v>
      </c>
      <c r="H74" s="64">
        <v>0</v>
      </c>
      <c r="I74" s="64">
        <v>16.5</v>
      </c>
      <c r="J74" s="64">
        <v>128</v>
      </c>
      <c r="K74" s="63">
        <v>349</v>
      </c>
    </row>
    <row r="75" spans="1:11" ht="15.75" thickBot="1" x14ac:dyDescent="0.3">
      <c r="A75" s="24"/>
      <c r="B75" s="16"/>
      <c r="C75" s="11"/>
      <c r="D75" s="7" t="s">
        <v>30</v>
      </c>
      <c r="E75" s="58" t="s">
        <v>47</v>
      </c>
      <c r="F75" s="71">
        <v>30</v>
      </c>
      <c r="G75" s="63">
        <v>2.2999999999999998</v>
      </c>
      <c r="H75" s="65">
        <v>0.9</v>
      </c>
      <c r="I75" s="65">
        <v>15.8</v>
      </c>
      <c r="J75" s="64">
        <v>78.48</v>
      </c>
      <c r="K75" s="58" t="s">
        <v>49</v>
      </c>
    </row>
    <row r="76" spans="1:11" ht="15.75" thickBot="1" x14ac:dyDescent="0.3">
      <c r="A76" s="24"/>
      <c r="B76" s="16"/>
      <c r="C76" s="11"/>
      <c r="D76" s="7" t="s">
        <v>31</v>
      </c>
      <c r="E76" s="58" t="s">
        <v>58</v>
      </c>
      <c r="F76" s="71">
        <v>40</v>
      </c>
      <c r="G76" s="63">
        <v>2.64</v>
      </c>
      <c r="H76" s="65">
        <v>0.48</v>
      </c>
      <c r="I76" s="65">
        <v>13.36</v>
      </c>
      <c r="J76" s="64">
        <v>69.599999999999994</v>
      </c>
      <c r="K76" s="58" t="s">
        <v>49</v>
      </c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550</v>
      </c>
      <c r="G80" s="20">
        <f t="shared" ref="G80" si="31">SUM(G71:G79)</f>
        <v>39.5</v>
      </c>
      <c r="H80" s="20">
        <f t="shared" ref="H80" si="32">SUM(H71:H79)</f>
        <v>18.239999999999998</v>
      </c>
      <c r="I80" s="20">
        <f t="shared" ref="I80" si="33">SUM(I71:I79)</f>
        <v>105.11999999999999</v>
      </c>
      <c r="J80" s="20">
        <f t="shared" ref="J80" si="34">SUM(J71:J79)</f>
        <v>742.64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900</v>
      </c>
      <c r="G81" s="33">
        <f t="shared" ref="G81" si="35">G70+G80</f>
        <v>56.64</v>
      </c>
      <c r="H81" s="33">
        <f t="shared" ref="H81" si="36">H70+H80</f>
        <v>47.04</v>
      </c>
      <c r="I81" s="33">
        <f t="shared" ref="I81" si="37">I70+I80</f>
        <v>200.57999999999998</v>
      </c>
      <c r="J81" s="33">
        <f t="shared" ref="J81" si="38">J70+J80</f>
        <v>1231.9099999999999</v>
      </c>
      <c r="K81" s="33"/>
    </row>
    <row r="82" spans="1:11" ht="15.75" thickBot="1" x14ac:dyDescent="0.3">
      <c r="A82" s="21">
        <v>1</v>
      </c>
      <c r="B82" s="22">
        <v>5</v>
      </c>
      <c r="C82" s="23" t="s">
        <v>20</v>
      </c>
      <c r="D82" s="5" t="s">
        <v>21</v>
      </c>
      <c r="E82" s="57" t="s">
        <v>79</v>
      </c>
      <c r="F82" s="69">
        <v>200</v>
      </c>
      <c r="G82" s="61">
        <v>7.9</v>
      </c>
      <c r="H82" s="62">
        <v>7.9</v>
      </c>
      <c r="I82" s="62">
        <v>36.200000000000003</v>
      </c>
      <c r="J82" s="62">
        <v>192.64</v>
      </c>
      <c r="K82" s="42">
        <v>39</v>
      </c>
    </row>
    <row r="83" spans="1:11" ht="15.75" thickBot="1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.75" thickBot="1" x14ac:dyDescent="0.3">
      <c r="A84" s="24"/>
      <c r="B84" s="16"/>
      <c r="C84" s="11"/>
      <c r="D84" s="7" t="s">
        <v>22</v>
      </c>
      <c r="E84" s="57" t="s">
        <v>51</v>
      </c>
      <c r="F84" s="69">
        <v>200</v>
      </c>
      <c r="G84" s="44"/>
      <c r="H84" s="44"/>
      <c r="I84" s="44"/>
      <c r="J84" s="44"/>
      <c r="K84" s="45"/>
    </row>
    <row r="85" spans="1:11" ht="15.75" thickBot="1" x14ac:dyDescent="0.3">
      <c r="A85" s="24"/>
      <c r="B85" s="16"/>
      <c r="C85" s="11"/>
      <c r="D85" s="7" t="s">
        <v>23</v>
      </c>
      <c r="E85" s="57" t="s">
        <v>68</v>
      </c>
      <c r="F85" s="69" t="s">
        <v>41</v>
      </c>
      <c r="G85" s="61">
        <v>6.44</v>
      </c>
      <c r="H85" s="62">
        <v>17.5</v>
      </c>
      <c r="I85" s="62">
        <v>22.6</v>
      </c>
      <c r="J85" s="62">
        <v>225</v>
      </c>
      <c r="K85" s="45">
        <v>32</v>
      </c>
    </row>
    <row r="86" spans="1:11" ht="15.75" thickBot="1" x14ac:dyDescent="0.3">
      <c r="A86" s="24"/>
      <c r="B86" s="16"/>
      <c r="C86" s="11"/>
      <c r="D86" s="7" t="s">
        <v>24</v>
      </c>
      <c r="E86" s="43"/>
      <c r="F86" s="44">
        <v>200</v>
      </c>
      <c r="G86" s="61">
        <v>2.2400000000000002</v>
      </c>
      <c r="H86" s="62">
        <v>2.1</v>
      </c>
      <c r="I86" s="62">
        <v>10.199999999999999</v>
      </c>
      <c r="J86" s="62">
        <v>100.6</v>
      </c>
      <c r="K86" s="45">
        <v>17</v>
      </c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.75" thickBot="1" x14ac:dyDescent="0.3">
      <c r="A89" s="25"/>
      <c r="B89" s="18"/>
      <c r="C89" s="8"/>
      <c r="D89" s="19" t="s">
        <v>33</v>
      </c>
      <c r="E89" s="9"/>
      <c r="F89" s="20">
        <f>SUM(F82:F88)</f>
        <v>600</v>
      </c>
      <c r="G89" s="20">
        <f t="shared" ref="G89" si="39">SUM(G82:G88)</f>
        <v>16.579999999999998</v>
      </c>
      <c r="H89" s="20">
        <f t="shared" ref="H89" si="40">SUM(H82:H88)</f>
        <v>27.5</v>
      </c>
      <c r="I89" s="20">
        <f t="shared" ref="I89" si="41">SUM(I82:I88)</f>
        <v>69</v>
      </c>
      <c r="J89" s="20">
        <f t="shared" ref="J89" si="42">SUM(J82:J88)</f>
        <v>518.24</v>
      </c>
      <c r="K89" s="26"/>
    </row>
    <row r="90" spans="1:11" ht="15.75" thickBot="1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57" t="s">
        <v>75</v>
      </c>
      <c r="F90" s="69">
        <v>80</v>
      </c>
      <c r="G90" s="61">
        <v>0.54</v>
      </c>
      <c r="H90" s="62">
        <v>1.04</v>
      </c>
      <c r="I90" s="62">
        <v>8.19</v>
      </c>
      <c r="J90" s="62">
        <v>24</v>
      </c>
      <c r="K90" s="45">
        <v>75</v>
      </c>
    </row>
    <row r="91" spans="1:11" ht="15.75" thickBot="1" x14ac:dyDescent="0.3">
      <c r="A91" s="24"/>
      <c r="B91" s="16"/>
      <c r="C91" s="11"/>
      <c r="D91" s="7" t="s">
        <v>27</v>
      </c>
      <c r="E91" s="57" t="s">
        <v>76</v>
      </c>
      <c r="F91" s="69" t="s">
        <v>59</v>
      </c>
      <c r="G91" s="61">
        <v>1.75</v>
      </c>
      <c r="H91" s="62">
        <v>4.8899999999999997</v>
      </c>
      <c r="I91" s="62">
        <v>8.49</v>
      </c>
      <c r="J91" s="62">
        <v>74.78</v>
      </c>
      <c r="K91" s="61">
        <v>87</v>
      </c>
    </row>
    <row r="92" spans="1:11" ht="15.75" thickBot="1" x14ac:dyDescent="0.3">
      <c r="A92" s="24"/>
      <c r="B92" s="16"/>
      <c r="C92" s="11"/>
      <c r="D92" s="7" t="s">
        <v>28</v>
      </c>
      <c r="E92" s="58" t="s">
        <v>77</v>
      </c>
      <c r="F92" s="71">
        <v>90</v>
      </c>
      <c r="G92" s="72">
        <v>13.26</v>
      </c>
      <c r="H92" s="64">
        <v>14.52</v>
      </c>
      <c r="I92" s="64">
        <v>54.93</v>
      </c>
      <c r="J92" s="64">
        <v>250.83</v>
      </c>
      <c r="K92" s="63">
        <v>279</v>
      </c>
    </row>
    <row r="93" spans="1:11" ht="15.75" thickBot="1" x14ac:dyDescent="0.3">
      <c r="A93" s="24"/>
      <c r="B93" s="16"/>
      <c r="C93" s="11"/>
      <c r="D93" s="7" t="s">
        <v>29</v>
      </c>
      <c r="E93" s="58" t="s">
        <v>78</v>
      </c>
      <c r="F93" s="71">
        <v>150</v>
      </c>
      <c r="G93" s="63">
        <v>6.6</v>
      </c>
      <c r="H93" s="64">
        <v>7.2</v>
      </c>
      <c r="I93" s="64">
        <v>8.16</v>
      </c>
      <c r="J93" s="64">
        <v>227.3</v>
      </c>
      <c r="K93" s="63" t="s">
        <v>80</v>
      </c>
    </row>
    <row r="94" spans="1:11" ht="15.75" thickBot="1" x14ac:dyDescent="0.3">
      <c r="A94" s="24"/>
      <c r="B94" s="16"/>
      <c r="C94" s="11"/>
      <c r="D94" s="7" t="s">
        <v>30</v>
      </c>
      <c r="E94" s="58" t="s">
        <v>57</v>
      </c>
      <c r="F94" s="71">
        <v>200</v>
      </c>
      <c r="G94" s="63">
        <v>0.6</v>
      </c>
      <c r="H94" s="64">
        <v>0</v>
      </c>
      <c r="I94" s="64">
        <v>16.5</v>
      </c>
      <c r="J94" s="64">
        <v>128</v>
      </c>
      <c r="K94" s="63">
        <v>349</v>
      </c>
    </row>
    <row r="95" spans="1:11" ht="15.75" thickBot="1" x14ac:dyDescent="0.3">
      <c r="A95" s="24"/>
      <c r="B95" s="16"/>
      <c r="C95" s="11"/>
      <c r="D95" s="7" t="s">
        <v>31</v>
      </c>
      <c r="E95" s="58" t="s">
        <v>47</v>
      </c>
      <c r="F95" s="71">
        <v>30</v>
      </c>
      <c r="G95" s="63">
        <v>2.2999999999999998</v>
      </c>
      <c r="H95" s="65">
        <v>0.9</v>
      </c>
      <c r="I95" s="65">
        <v>15.8</v>
      </c>
      <c r="J95" s="64">
        <v>78.48</v>
      </c>
      <c r="K95" s="58" t="s">
        <v>49</v>
      </c>
    </row>
    <row r="96" spans="1:11" ht="15.75" thickBot="1" x14ac:dyDescent="0.3">
      <c r="A96" s="24"/>
      <c r="B96" s="16"/>
      <c r="C96" s="11"/>
      <c r="D96" s="7" t="s">
        <v>32</v>
      </c>
      <c r="E96" s="58" t="s">
        <v>58</v>
      </c>
      <c r="F96" s="71">
        <v>40</v>
      </c>
      <c r="G96" s="63">
        <v>2.64</v>
      </c>
      <c r="H96" s="65">
        <v>0.48</v>
      </c>
      <c r="I96" s="65">
        <v>13.36</v>
      </c>
      <c r="J96" s="64">
        <v>69.599999999999994</v>
      </c>
      <c r="K96" s="58" t="s">
        <v>49</v>
      </c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590</v>
      </c>
      <c r="G99" s="20">
        <f t="shared" ref="G99" si="43">SUM(G90:G98)</f>
        <v>27.69</v>
      </c>
      <c r="H99" s="20">
        <f t="shared" ref="H99" si="44">SUM(H90:H98)</f>
        <v>29.029999999999998</v>
      </c>
      <c r="I99" s="20">
        <f t="shared" ref="I99" si="45">SUM(I90:I98)</f>
        <v>125.42999999999999</v>
      </c>
      <c r="J99" s="20">
        <f t="shared" ref="J99" si="46">SUM(J90:J98)</f>
        <v>852.99000000000012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1190</v>
      </c>
      <c r="G100" s="33">
        <f t="shared" ref="G100" si="47">G89+G99</f>
        <v>44.269999999999996</v>
      </c>
      <c r="H100" s="33">
        <f t="shared" ref="H100" si="48">H89+H99</f>
        <v>56.53</v>
      </c>
      <c r="I100" s="33">
        <f t="shared" ref="I100" si="49">I89+I99</f>
        <v>194.43</v>
      </c>
      <c r="J100" s="33">
        <f t="shared" ref="J100" si="50">J89+J99</f>
        <v>1371.23</v>
      </c>
      <c r="K100" s="33"/>
    </row>
    <row r="101" spans="1:11" ht="15.75" thickBot="1" x14ac:dyDescent="0.3">
      <c r="A101" s="21">
        <v>2</v>
      </c>
      <c r="B101" s="22">
        <v>1</v>
      </c>
      <c r="C101" s="23" t="s">
        <v>20</v>
      </c>
      <c r="D101" s="5" t="s">
        <v>21</v>
      </c>
      <c r="E101" s="57" t="s">
        <v>66</v>
      </c>
      <c r="F101" s="69">
        <v>200</v>
      </c>
      <c r="G101" s="61">
        <v>6</v>
      </c>
      <c r="H101" s="62">
        <v>10.25</v>
      </c>
      <c r="I101" s="62">
        <v>38</v>
      </c>
      <c r="J101" s="62">
        <v>222</v>
      </c>
      <c r="K101" s="42">
        <v>27</v>
      </c>
    </row>
    <row r="102" spans="1:11" ht="15.75" thickBot="1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.75" thickBot="1" x14ac:dyDescent="0.3">
      <c r="A103" s="24"/>
      <c r="B103" s="16"/>
      <c r="C103" s="11"/>
      <c r="D103" s="7" t="s">
        <v>22</v>
      </c>
      <c r="E103" s="57" t="s">
        <v>67</v>
      </c>
      <c r="F103" s="69">
        <v>200</v>
      </c>
      <c r="G103" s="61">
        <v>0</v>
      </c>
      <c r="H103" s="62">
        <v>0</v>
      </c>
      <c r="I103" s="62">
        <v>10</v>
      </c>
      <c r="J103" s="62">
        <v>38</v>
      </c>
      <c r="K103" s="45">
        <v>16</v>
      </c>
    </row>
    <row r="104" spans="1:11" ht="15.75" thickBot="1" x14ac:dyDescent="0.3">
      <c r="A104" s="24"/>
      <c r="B104" s="16"/>
      <c r="C104" s="11"/>
      <c r="D104" s="7" t="s">
        <v>23</v>
      </c>
      <c r="E104" s="57" t="s">
        <v>68</v>
      </c>
      <c r="F104" s="69" t="s">
        <v>41</v>
      </c>
      <c r="G104" s="61">
        <v>6.44</v>
      </c>
      <c r="H104" s="62">
        <v>17.5</v>
      </c>
      <c r="I104" s="62">
        <v>47.15</v>
      </c>
      <c r="J104" s="62">
        <v>225</v>
      </c>
      <c r="K104" s="45">
        <v>32</v>
      </c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.75" thickBot="1" x14ac:dyDescent="0.3">
      <c r="A108" s="25"/>
      <c r="B108" s="18"/>
      <c r="C108" s="8"/>
      <c r="D108" s="19" t="s">
        <v>33</v>
      </c>
      <c r="E108" s="9"/>
      <c r="F108" s="20">
        <f>SUM(F101:F107)</f>
        <v>400</v>
      </c>
      <c r="G108" s="20">
        <f t="shared" ref="G108:J108" si="51">SUM(G101:G107)</f>
        <v>12.440000000000001</v>
      </c>
      <c r="H108" s="20">
        <f t="shared" si="51"/>
        <v>27.75</v>
      </c>
      <c r="I108" s="20">
        <f t="shared" si="51"/>
        <v>95.15</v>
      </c>
      <c r="J108" s="20">
        <f t="shared" si="51"/>
        <v>485</v>
      </c>
      <c r="K108" s="26"/>
    </row>
    <row r="109" spans="1:11" ht="15.75" thickBot="1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57" t="s">
        <v>81</v>
      </c>
      <c r="F109" s="69">
        <v>80</v>
      </c>
      <c r="G109" s="61">
        <v>0.26669999999999999</v>
      </c>
      <c r="H109" s="62">
        <v>2.67</v>
      </c>
      <c r="I109" s="62">
        <v>5.3</v>
      </c>
      <c r="J109" s="62">
        <v>47.47</v>
      </c>
      <c r="K109" s="61">
        <v>14</v>
      </c>
    </row>
    <row r="110" spans="1:11" ht="15.75" thickBot="1" x14ac:dyDescent="0.3">
      <c r="A110" s="24"/>
      <c r="B110" s="16"/>
      <c r="C110" s="11"/>
      <c r="D110" s="7" t="s">
        <v>27</v>
      </c>
      <c r="E110" s="58" t="s">
        <v>82</v>
      </c>
      <c r="F110" s="71">
        <v>250</v>
      </c>
      <c r="G110" s="72">
        <v>2.98</v>
      </c>
      <c r="H110" s="64">
        <v>2.83</v>
      </c>
      <c r="I110" s="64">
        <v>16.329999999999998</v>
      </c>
      <c r="J110" s="64">
        <v>120.13</v>
      </c>
      <c r="K110" s="63">
        <v>103</v>
      </c>
    </row>
    <row r="111" spans="1:11" ht="15.75" thickBot="1" x14ac:dyDescent="0.3">
      <c r="A111" s="24"/>
      <c r="B111" s="16"/>
      <c r="C111" s="11"/>
      <c r="D111" s="7" t="s">
        <v>28</v>
      </c>
      <c r="E111" s="58" t="s">
        <v>83</v>
      </c>
      <c r="F111" s="71" t="s">
        <v>84</v>
      </c>
      <c r="G111" s="63">
        <v>16.77</v>
      </c>
      <c r="H111" s="64">
        <v>10.74</v>
      </c>
      <c r="I111" s="64">
        <v>34.799999999999997</v>
      </c>
      <c r="J111" s="64">
        <v>260.06</v>
      </c>
      <c r="K111" s="63">
        <v>287</v>
      </c>
    </row>
    <row r="112" spans="1:11" ht="15.75" thickBot="1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.75" thickBot="1" x14ac:dyDescent="0.3">
      <c r="A113" s="24"/>
      <c r="B113" s="16"/>
      <c r="C113" s="11"/>
      <c r="D113" s="7" t="s">
        <v>30</v>
      </c>
      <c r="E113" s="57" t="s">
        <v>85</v>
      </c>
      <c r="F113" s="69">
        <v>200</v>
      </c>
      <c r="G113" s="61">
        <v>0.4</v>
      </c>
      <c r="H113" s="62">
        <v>0.2</v>
      </c>
      <c r="I113" s="62">
        <v>15.72</v>
      </c>
      <c r="J113" s="62">
        <v>75.760000000000005</v>
      </c>
      <c r="K113" s="61">
        <v>388</v>
      </c>
    </row>
    <row r="114" spans="1:11" ht="15.75" thickBot="1" x14ac:dyDescent="0.3">
      <c r="A114" s="24"/>
      <c r="B114" s="16"/>
      <c r="C114" s="11"/>
      <c r="D114" s="7" t="s">
        <v>31</v>
      </c>
      <c r="E114" s="58" t="s">
        <v>47</v>
      </c>
      <c r="F114" s="71">
        <v>30</v>
      </c>
      <c r="G114" s="63">
        <v>2.2999999999999998</v>
      </c>
      <c r="H114" s="64">
        <v>0.9</v>
      </c>
      <c r="I114" s="64">
        <v>15.8</v>
      </c>
      <c r="J114" s="64">
        <v>78.48</v>
      </c>
      <c r="K114" s="58" t="s">
        <v>49</v>
      </c>
    </row>
    <row r="115" spans="1:11" ht="15.75" thickBot="1" x14ac:dyDescent="0.3">
      <c r="A115" s="24"/>
      <c r="B115" s="16"/>
      <c r="C115" s="11"/>
      <c r="D115" s="7" t="s">
        <v>32</v>
      </c>
      <c r="E115" s="58" t="s">
        <v>86</v>
      </c>
      <c r="F115" s="71">
        <v>40</v>
      </c>
      <c r="G115" s="63">
        <v>2.64</v>
      </c>
      <c r="H115" s="64">
        <v>0.48</v>
      </c>
      <c r="I115" s="64">
        <v>13.36</v>
      </c>
      <c r="J115" s="64">
        <v>69.599999999999994</v>
      </c>
      <c r="K115" s="58" t="s">
        <v>49</v>
      </c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600</v>
      </c>
      <c r="G118" s="20">
        <f t="shared" ref="G118:J118" si="52">SUM(G109:G117)</f>
        <v>25.3567</v>
      </c>
      <c r="H118" s="20">
        <f t="shared" si="52"/>
        <v>17.82</v>
      </c>
      <c r="I118" s="20">
        <f t="shared" si="52"/>
        <v>101.30999999999999</v>
      </c>
      <c r="J118" s="20">
        <f t="shared" si="52"/>
        <v>651.5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1000</v>
      </c>
      <c r="G119" s="33">
        <f t="shared" ref="G119" si="53">G108+G118</f>
        <v>37.796700000000001</v>
      </c>
      <c r="H119" s="33">
        <f t="shared" ref="H119" si="54">H108+H118</f>
        <v>45.57</v>
      </c>
      <c r="I119" s="33">
        <f t="shared" ref="I119" si="55">I108+I118</f>
        <v>196.45999999999998</v>
      </c>
      <c r="J119" s="33">
        <f t="shared" ref="J119" si="56">J108+J118</f>
        <v>1136.5</v>
      </c>
      <c r="K119" s="33"/>
    </row>
    <row r="120" spans="1:11" ht="15.75" thickBot="1" x14ac:dyDescent="0.3">
      <c r="A120" s="15">
        <v>2</v>
      </c>
      <c r="B120" s="16">
        <v>2</v>
      </c>
      <c r="C120" s="23" t="s">
        <v>20</v>
      </c>
      <c r="D120" s="5" t="s">
        <v>21</v>
      </c>
      <c r="E120" s="66" t="s">
        <v>87</v>
      </c>
      <c r="F120" s="69">
        <v>150</v>
      </c>
      <c r="G120" s="59">
        <v>21.8</v>
      </c>
      <c r="H120" s="69">
        <v>18.079999999999998</v>
      </c>
      <c r="I120" s="69">
        <v>19.84</v>
      </c>
      <c r="J120" s="69">
        <v>224.02</v>
      </c>
      <c r="K120" s="42">
        <v>15</v>
      </c>
    </row>
    <row r="121" spans="1:11" ht="15.75" thickBot="1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.75" thickBot="1" x14ac:dyDescent="0.3">
      <c r="A122" s="15"/>
      <c r="B122" s="16"/>
      <c r="C122" s="11"/>
      <c r="D122" s="7" t="s">
        <v>22</v>
      </c>
      <c r="E122" s="57" t="s">
        <v>51</v>
      </c>
      <c r="F122" s="69">
        <v>200</v>
      </c>
      <c r="G122" s="61">
        <v>2.2400000000000002</v>
      </c>
      <c r="H122" s="62">
        <v>2.1</v>
      </c>
      <c r="I122" s="62">
        <v>15.9</v>
      </c>
      <c r="J122" s="62">
        <v>100.6</v>
      </c>
      <c r="K122" s="45">
        <v>17</v>
      </c>
    </row>
    <row r="123" spans="1:11" ht="15.75" thickBot="1" x14ac:dyDescent="0.3">
      <c r="A123" s="15"/>
      <c r="B123" s="16"/>
      <c r="C123" s="11"/>
      <c r="D123" s="7" t="s">
        <v>23</v>
      </c>
      <c r="E123" s="57" t="s">
        <v>88</v>
      </c>
      <c r="F123" s="69" t="s">
        <v>89</v>
      </c>
      <c r="G123" s="61">
        <v>11.64</v>
      </c>
      <c r="H123" s="62">
        <v>28.7</v>
      </c>
      <c r="I123" s="62">
        <v>47.15</v>
      </c>
      <c r="J123" s="62">
        <v>593</v>
      </c>
      <c r="K123" s="45">
        <v>14</v>
      </c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.75" thickBot="1" x14ac:dyDescent="0.3">
      <c r="A127" s="17"/>
      <c r="B127" s="18"/>
      <c r="C127" s="8"/>
      <c r="D127" s="19" t="s">
        <v>33</v>
      </c>
      <c r="E127" s="9"/>
      <c r="F127" s="20">
        <f>SUM(F120:F126)</f>
        <v>350</v>
      </c>
      <c r="G127" s="20">
        <f t="shared" ref="G127:J127" si="57">SUM(G120:G126)</f>
        <v>35.68</v>
      </c>
      <c r="H127" s="20">
        <f t="shared" si="57"/>
        <v>48.879999999999995</v>
      </c>
      <c r="I127" s="20">
        <f t="shared" si="57"/>
        <v>82.89</v>
      </c>
      <c r="J127" s="20">
        <f t="shared" si="57"/>
        <v>917.62</v>
      </c>
      <c r="K127" s="26"/>
    </row>
    <row r="128" spans="1:11" ht="15.75" thickBot="1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57" t="s">
        <v>90</v>
      </c>
      <c r="F128" s="69">
        <v>80</v>
      </c>
      <c r="G128" s="61">
        <v>0.68</v>
      </c>
      <c r="H128" s="62">
        <v>2.29</v>
      </c>
      <c r="I128" s="62">
        <v>8.19</v>
      </c>
      <c r="J128" s="62">
        <v>41.03</v>
      </c>
      <c r="K128" s="61">
        <v>23</v>
      </c>
    </row>
    <row r="129" spans="1:11" ht="15.75" thickBot="1" x14ac:dyDescent="0.3">
      <c r="A129" s="15"/>
      <c r="B129" s="16"/>
      <c r="C129" s="11"/>
      <c r="D129" s="7" t="s">
        <v>27</v>
      </c>
      <c r="E129" s="58" t="s">
        <v>91</v>
      </c>
      <c r="F129" s="71" t="s">
        <v>92</v>
      </c>
      <c r="G129" s="63">
        <v>3.3</v>
      </c>
      <c r="H129" s="64">
        <v>6.8</v>
      </c>
      <c r="I129" s="64">
        <v>22.6</v>
      </c>
      <c r="J129" s="64">
        <v>113.3</v>
      </c>
      <c r="K129" s="63">
        <v>96</v>
      </c>
    </row>
    <row r="130" spans="1:11" ht="15.75" thickBot="1" x14ac:dyDescent="0.3">
      <c r="A130" s="15"/>
      <c r="B130" s="16"/>
      <c r="C130" s="11"/>
      <c r="D130" s="7" t="s">
        <v>28</v>
      </c>
      <c r="E130" s="58" t="s">
        <v>93</v>
      </c>
      <c r="F130" s="71">
        <v>230</v>
      </c>
      <c r="G130" s="63">
        <v>15.6</v>
      </c>
      <c r="H130" s="64">
        <v>20.3</v>
      </c>
      <c r="I130" s="64">
        <v>56.08</v>
      </c>
      <c r="J130" s="64">
        <v>301.5</v>
      </c>
      <c r="K130" s="63">
        <v>291</v>
      </c>
    </row>
    <row r="131" spans="1:11" ht="15.75" thickBot="1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.75" thickBot="1" x14ac:dyDescent="0.3">
      <c r="A132" s="15"/>
      <c r="B132" s="16"/>
      <c r="C132" s="11"/>
      <c r="D132" s="7" t="s">
        <v>30</v>
      </c>
      <c r="E132" s="57" t="s">
        <v>46</v>
      </c>
      <c r="F132" s="69">
        <v>200</v>
      </c>
      <c r="G132" s="61">
        <v>0.6</v>
      </c>
      <c r="H132" s="62">
        <v>0</v>
      </c>
      <c r="I132" s="62">
        <v>16.5</v>
      </c>
      <c r="J132" s="62">
        <v>128</v>
      </c>
      <c r="K132" s="45">
        <v>349</v>
      </c>
    </row>
    <row r="133" spans="1:11" ht="15.75" thickBot="1" x14ac:dyDescent="0.3">
      <c r="A133" s="15"/>
      <c r="B133" s="16"/>
      <c r="C133" s="11"/>
      <c r="D133" s="7" t="s">
        <v>31</v>
      </c>
      <c r="E133" s="57" t="s">
        <v>47</v>
      </c>
      <c r="F133" s="69">
        <v>30</v>
      </c>
      <c r="G133" s="61">
        <v>2.2999999999999998</v>
      </c>
      <c r="H133" s="62">
        <v>0.9</v>
      </c>
      <c r="I133" s="62">
        <v>15.8</v>
      </c>
      <c r="J133" s="62">
        <v>78.48</v>
      </c>
      <c r="K133" s="45" t="s">
        <v>49</v>
      </c>
    </row>
    <row r="134" spans="1:11" ht="15.75" thickBot="1" x14ac:dyDescent="0.3">
      <c r="A134" s="15"/>
      <c r="B134" s="16"/>
      <c r="C134" s="11"/>
      <c r="D134" s="7" t="s">
        <v>32</v>
      </c>
      <c r="E134" s="58" t="s">
        <v>86</v>
      </c>
      <c r="F134" s="71">
        <v>40</v>
      </c>
      <c r="G134" s="63">
        <v>2.64</v>
      </c>
      <c r="H134" s="64">
        <v>0.48</v>
      </c>
      <c r="I134" s="64">
        <v>13.36</v>
      </c>
      <c r="J134" s="64">
        <v>69.599999999999994</v>
      </c>
      <c r="K134" s="45" t="s">
        <v>49</v>
      </c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580</v>
      </c>
      <c r="G137" s="20">
        <f t="shared" ref="G137:J137" si="58">SUM(G128:G136)</f>
        <v>25.12</v>
      </c>
      <c r="H137" s="20">
        <f t="shared" si="58"/>
        <v>30.77</v>
      </c>
      <c r="I137" s="20">
        <f t="shared" si="58"/>
        <v>132.53</v>
      </c>
      <c r="J137" s="20">
        <f t="shared" si="58"/>
        <v>731.91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930</v>
      </c>
      <c r="G138" s="33">
        <f t="shared" ref="G138" si="59">G127+G137</f>
        <v>60.8</v>
      </c>
      <c r="H138" s="33">
        <f t="shared" ref="H138" si="60">H127+H137</f>
        <v>79.649999999999991</v>
      </c>
      <c r="I138" s="33">
        <f t="shared" ref="I138" si="61">I127+I137</f>
        <v>215.42000000000002</v>
      </c>
      <c r="J138" s="33">
        <f t="shared" ref="J138" si="62">J127+J137</f>
        <v>1649.53</v>
      </c>
      <c r="K138" s="33"/>
    </row>
    <row r="139" spans="1:11" ht="15.75" thickBot="1" x14ac:dyDescent="0.3">
      <c r="A139" s="21">
        <v>2</v>
      </c>
      <c r="B139" s="22">
        <v>3</v>
      </c>
      <c r="C139" s="23" t="s">
        <v>20</v>
      </c>
      <c r="D139" s="5" t="s">
        <v>21</v>
      </c>
      <c r="E139" s="66" t="s">
        <v>50</v>
      </c>
      <c r="F139" s="69">
        <v>200</v>
      </c>
      <c r="G139" s="59">
        <v>10</v>
      </c>
      <c r="H139" s="69">
        <v>11.11</v>
      </c>
      <c r="I139" s="69">
        <v>41.3</v>
      </c>
      <c r="J139" s="69">
        <v>99.6</v>
      </c>
      <c r="K139" s="42">
        <v>219</v>
      </c>
    </row>
    <row r="140" spans="1:11" ht="15.75" thickBot="1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.75" thickBot="1" x14ac:dyDescent="0.3">
      <c r="A141" s="24"/>
      <c r="B141" s="16"/>
      <c r="C141" s="11"/>
      <c r="D141" s="7" t="s">
        <v>22</v>
      </c>
      <c r="E141" s="66" t="s">
        <v>67</v>
      </c>
      <c r="F141" s="69">
        <v>200</v>
      </c>
      <c r="G141" s="59">
        <v>0</v>
      </c>
      <c r="H141" s="69">
        <v>0</v>
      </c>
      <c r="I141" s="69">
        <v>10</v>
      </c>
      <c r="J141" s="69">
        <v>38</v>
      </c>
      <c r="K141" s="45">
        <v>16</v>
      </c>
    </row>
    <row r="142" spans="1:11" ht="15.75" customHeight="1" thickBot="1" x14ac:dyDescent="0.3">
      <c r="A142" s="24"/>
      <c r="B142" s="16"/>
      <c r="C142" s="11"/>
      <c r="D142" s="7" t="s">
        <v>23</v>
      </c>
      <c r="E142" s="66" t="s">
        <v>68</v>
      </c>
      <c r="F142" s="69" t="s">
        <v>41</v>
      </c>
      <c r="G142" s="59">
        <v>6.44</v>
      </c>
      <c r="H142" s="69">
        <v>17.5</v>
      </c>
      <c r="I142" s="69">
        <v>39.56</v>
      </c>
      <c r="J142" s="69">
        <v>225</v>
      </c>
      <c r="K142" s="45">
        <v>32</v>
      </c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.75" thickBot="1" x14ac:dyDescent="0.3">
      <c r="A146" s="25"/>
      <c r="B146" s="18"/>
      <c r="C146" s="8"/>
      <c r="D146" s="19" t="s">
        <v>33</v>
      </c>
      <c r="E146" s="9"/>
      <c r="F146" s="20">
        <f>SUM(F139:F145)</f>
        <v>400</v>
      </c>
      <c r="G146" s="20">
        <f t="shared" ref="G146:J146" si="63">SUM(G139:G145)</f>
        <v>16.440000000000001</v>
      </c>
      <c r="H146" s="20">
        <f t="shared" si="63"/>
        <v>28.61</v>
      </c>
      <c r="I146" s="20">
        <f t="shared" si="63"/>
        <v>90.86</v>
      </c>
      <c r="J146" s="20">
        <f t="shared" si="63"/>
        <v>362.6</v>
      </c>
      <c r="K146" s="26"/>
    </row>
    <row r="147" spans="1:11" ht="15.75" thickBot="1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57" t="s">
        <v>62</v>
      </c>
      <c r="F147" s="69">
        <v>80</v>
      </c>
      <c r="G147" s="61">
        <v>0.3</v>
      </c>
      <c r="H147" s="62">
        <v>1.88</v>
      </c>
      <c r="I147" s="62">
        <v>5.8</v>
      </c>
      <c r="J147" s="62">
        <v>34.700000000000003</v>
      </c>
      <c r="K147" s="45">
        <v>53</v>
      </c>
    </row>
    <row r="148" spans="1:11" ht="15.75" thickBot="1" x14ac:dyDescent="0.3">
      <c r="A148" s="24"/>
      <c r="B148" s="16"/>
      <c r="C148" s="11"/>
      <c r="D148" s="7" t="s">
        <v>27</v>
      </c>
      <c r="E148" s="58" t="s">
        <v>94</v>
      </c>
      <c r="F148" s="71">
        <v>250</v>
      </c>
      <c r="G148" s="63">
        <v>2.21</v>
      </c>
      <c r="H148" s="64">
        <v>5.0599999999999996</v>
      </c>
      <c r="I148" s="64">
        <v>11.92</v>
      </c>
      <c r="J148" s="64">
        <v>120.25</v>
      </c>
      <c r="K148" s="45">
        <v>102</v>
      </c>
    </row>
    <row r="149" spans="1:11" ht="15.75" thickBot="1" x14ac:dyDescent="0.3">
      <c r="A149" s="24"/>
      <c r="B149" s="16"/>
      <c r="C149" s="11"/>
      <c r="D149" s="7" t="s">
        <v>28</v>
      </c>
      <c r="E149" s="57" t="s">
        <v>95</v>
      </c>
      <c r="F149" s="69">
        <v>90</v>
      </c>
      <c r="G149" s="61">
        <v>12.94</v>
      </c>
      <c r="H149" s="62">
        <v>9.9</v>
      </c>
      <c r="I149" s="62">
        <v>14.8</v>
      </c>
      <c r="J149" s="62">
        <v>114.75</v>
      </c>
      <c r="K149" s="45">
        <v>234</v>
      </c>
    </row>
    <row r="150" spans="1:11" ht="15.75" thickBot="1" x14ac:dyDescent="0.3">
      <c r="A150" s="24"/>
      <c r="B150" s="16"/>
      <c r="C150" s="11"/>
      <c r="D150" s="7" t="s">
        <v>29</v>
      </c>
      <c r="E150" s="57" t="s">
        <v>78</v>
      </c>
      <c r="F150" s="69">
        <v>150</v>
      </c>
      <c r="G150" s="61">
        <v>6.6</v>
      </c>
      <c r="H150" s="62">
        <v>7.2</v>
      </c>
      <c r="I150" s="62">
        <v>56.8</v>
      </c>
      <c r="J150" s="62">
        <v>227.3</v>
      </c>
      <c r="K150" s="45" t="s">
        <v>96</v>
      </c>
    </row>
    <row r="151" spans="1:11" ht="15.75" thickBot="1" x14ac:dyDescent="0.3">
      <c r="A151" s="24"/>
      <c r="B151" s="16"/>
      <c r="C151" s="11"/>
      <c r="D151" s="7" t="s">
        <v>30</v>
      </c>
      <c r="E151" s="57" t="s">
        <v>46</v>
      </c>
      <c r="F151" s="69">
        <v>200</v>
      </c>
      <c r="G151" s="61">
        <v>0.6</v>
      </c>
      <c r="H151" s="62">
        <v>0</v>
      </c>
      <c r="I151" s="62">
        <v>16.5</v>
      </c>
      <c r="J151" s="62">
        <v>128</v>
      </c>
      <c r="K151" s="45">
        <v>349</v>
      </c>
    </row>
    <row r="152" spans="1:11" ht="15.75" thickBot="1" x14ac:dyDescent="0.3">
      <c r="A152" s="24"/>
      <c r="B152" s="16"/>
      <c r="C152" s="11"/>
      <c r="D152" s="7" t="s">
        <v>31</v>
      </c>
      <c r="E152" s="57" t="s">
        <v>47</v>
      </c>
      <c r="F152" s="69">
        <v>30</v>
      </c>
      <c r="G152" s="61">
        <v>2.2999999999999998</v>
      </c>
      <c r="H152" s="62">
        <v>0.9</v>
      </c>
      <c r="I152" s="62">
        <v>15.8</v>
      </c>
      <c r="J152" s="62">
        <v>78.48</v>
      </c>
      <c r="K152" s="57" t="s">
        <v>49</v>
      </c>
    </row>
    <row r="153" spans="1:11" ht="15.75" thickBot="1" x14ac:dyDescent="0.3">
      <c r="A153" s="24"/>
      <c r="B153" s="16"/>
      <c r="C153" s="11"/>
      <c r="D153" s="7" t="s">
        <v>32</v>
      </c>
      <c r="E153" s="58" t="s">
        <v>86</v>
      </c>
      <c r="F153" s="71">
        <v>40</v>
      </c>
      <c r="G153" s="63">
        <v>2.64</v>
      </c>
      <c r="H153" s="64">
        <v>0.48</v>
      </c>
      <c r="I153" s="64">
        <v>13.36</v>
      </c>
      <c r="J153" s="64">
        <v>69.599999999999994</v>
      </c>
      <c r="K153" s="58" t="s">
        <v>49</v>
      </c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840</v>
      </c>
      <c r="G156" s="20">
        <f t="shared" ref="G156:J156" si="64">SUM(G147:G155)</f>
        <v>27.59</v>
      </c>
      <c r="H156" s="20">
        <f t="shared" si="64"/>
        <v>25.419999999999998</v>
      </c>
      <c r="I156" s="20">
        <f t="shared" si="64"/>
        <v>134.97999999999999</v>
      </c>
      <c r="J156" s="20">
        <f t="shared" si="64"/>
        <v>773.08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1240</v>
      </c>
      <c r="G157" s="33">
        <f t="shared" ref="G157" si="65">G146+G156</f>
        <v>44.03</v>
      </c>
      <c r="H157" s="33">
        <f t="shared" ref="H157" si="66">H146+H156</f>
        <v>54.03</v>
      </c>
      <c r="I157" s="33">
        <f t="shared" ref="I157" si="67">I146+I156</f>
        <v>225.83999999999997</v>
      </c>
      <c r="J157" s="33">
        <f t="shared" ref="J157" si="68">J146+J156</f>
        <v>1135.68</v>
      </c>
      <c r="K157" s="33"/>
    </row>
    <row r="158" spans="1:11" ht="15.75" thickBot="1" x14ac:dyDescent="0.3">
      <c r="A158" s="21">
        <v>2</v>
      </c>
      <c r="B158" s="22">
        <v>4</v>
      </c>
      <c r="C158" s="23" t="s">
        <v>20</v>
      </c>
      <c r="D158" s="5" t="s">
        <v>21</v>
      </c>
      <c r="E158" s="57" t="s">
        <v>79</v>
      </c>
      <c r="F158" s="69">
        <v>200</v>
      </c>
      <c r="G158" s="61">
        <v>7.9</v>
      </c>
      <c r="H158" s="62">
        <v>7.9</v>
      </c>
      <c r="I158" s="62">
        <v>36.200000000000003</v>
      </c>
      <c r="J158" s="62">
        <v>192.64</v>
      </c>
      <c r="K158" s="42">
        <v>37</v>
      </c>
    </row>
    <row r="159" spans="1:11" ht="15.75" thickBot="1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.75" thickBot="1" x14ac:dyDescent="0.3">
      <c r="A160" s="24"/>
      <c r="B160" s="16"/>
      <c r="C160" s="11"/>
      <c r="D160" s="7" t="s">
        <v>22</v>
      </c>
      <c r="E160" s="57" t="s">
        <v>67</v>
      </c>
      <c r="F160" s="69">
        <v>200</v>
      </c>
      <c r="G160" s="61">
        <v>0</v>
      </c>
      <c r="H160" s="62">
        <v>0</v>
      </c>
      <c r="I160" s="62">
        <v>10</v>
      </c>
      <c r="J160" s="62">
        <v>38</v>
      </c>
      <c r="K160" s="45">
        <v>16</v>
      </c>
    </row>
    <row r="161" spans="1:11" ht="15.75" thickBot="1" x14ac:dyDescent="0.3">
      <c r="A161" s="24"/>
      <c r="B161" s="16"/>
      <c r="C161" s="11"/>
      <c r="D161" s="7" t="s">
        <v>23</v>
      </c>
      <c r="E161" s="57" t="s">
        <v>88</v>
      </c>
      <c r="F161" s="74"/>
      <c r="G161" s="61">
        <v>11.64</v>
      </c>
      <c r="H161" s="62">
        <v>28.7</v>
      </c>
      <c r="I161" s="62">
        <v>47.15</v>
      </c>
      <c r="J161" s="62">
        <v>323</v>
      </c>
      <c r="K161" s="45">
        <v>14</v>
      </c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.75" thickBot="1" x14ac:dyDescent="0.3">
      <c r="A165" s="25"/>
      <c r="B165" s="18"/>
      <c r="C165" s="8"/>
      <c r="D165" s="19" t="s">
        <v>33</v>
      </c>
      <c r="E165" s="9"/>
      <c r="F165" s="20">
        <f>SUM(F158:F164)</f>
        <v>400</v>
      </c>
      <c r="G165" s="20">
        <f t="shared" ref="G165:J165" si="69">SUM(G158:G164)</f>
        <v>19.54</v>
      </c>
      <c r="H165" s="20">
        <f t="shared" si="69"/>
        <v>36.6</v>
      </c>
      <c r="I165" s="20">
        <f t="shared" si="69"/>
        <v>93.35</v>
      </c>
      <c r="J165" s="20">
        <f t="shared" si="69"/>
        <v>553.64</v>
      </c>
      <c r="K165" s="26"/>
    </row>
    <row r="166" spans="1:11" ht="15.75" thickBot="1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57" t="s">
        <v>97</v>
      </c>
      <c r="F166" s="69">
        <v>80</v>
      </c>
      <c r="G166" s="61">
        <v>0.9375</v>
      </c>
      <c r="H166" s="62">
        <v>4.1100000000000003</v>
      </c>
      <c r="I166" s="62">
        <v>14.5</v>
      </c>
      <c r="J166" s="62">
        <v>66.819999999999993</v>
      </c>
      <c r="K166" s="61">
        <v>73</v>
      </c>
    </row>
    <row r="167" spans="1:11" ht="15.75" thickBot="1" x14ac:dyDescent="0.3">
      <c r="A167" s="24"/>
      <c r="B167" s="16"/>
      <c r="C167" s="11"/>
      <c r="D167" s="7" t="s">
        <v>27</v>
      </c>
      <c r="E167" s="58" t="s">
        <v>98</v>
      </c>
      <c r="F167" s="71">
        <v>250</v>
      </c>
      <c r="G167" s="63">
        <v>1.81</v>
      </c>
      <c r="H167" s="64">
        <v>4.91</v>
      </c>
      <c r="I167" s="64">
        <v>125.25</v>
      </c>
      <c r="J167" s="64">
        <v>102.5</v>
      </c>
      <c r="K167" s="63">
        <v>82</v>
      </c>
    </row>
    <row r="168" spans="1:11" ht="15.75" thickBot="1" x14ac:dyDescent="0.3">
      <c r="A168" s="24"/>
      <c r="B168" s="16"/>
      <c r="C168" s="11"/>
      <c r="D168" s="7" t="s">
        <v>28</v>
      </c>
      <c r="E168" s="57" t="s">
        <v>99</v>
      </c>
      <c r="F168" s="69">
        <v>90</v>
      </c>
      <c r="G168" s="75">
        <v>21.15</v>
      </c>
      <c r="H168" s="62">
        <v>15.86</v>
      </c>
      <c r="I168" s="62">
        <v>15.62</v>
      </c>
      <c r="J168" s="62">
        <v>214.88</v>
      </c>
      <c r="K168" s="45">
        <v>268</v>
      </c>
    </row>
    <row r="169" spans="1:11" ht="15.75" thickBot="1" x14ac:dyDescent="0.3">
      <c r="A169" s="24"/>
      <c r="B169" s="16"/>
      <c r="C169" s="11"/>
      <c r="D169" s="7" t="s">
        <v>29</v>
      </c>
      <c r="E169" s="57" t="s">
        <v>100</v>
      </c>
      <c r="F169" s="69">
        <v>150</v>
      </c>
      <c r="G169" s="61">
        <v>5.8</v>
      </c>
      <c r="H169" s="62">
        <v>0.08</v>
      </c>
      <c r="I169" s="62">
        <v>41.33</v>
      </c>
      <c r="J169" s="62">
        <v>155</v>
      </c>
      <c r="K169" s="45">
        <v>302</v>
      </c>
    </row>
    <row r="170" spans="1:11" ht="15.75" thickBot="1" x14ac:dyDescent="0.3">
      <c r="A170" s="24"/>
      <c r="B170" s="16"/>
      <c r="C170" s="11"/>
      <c r="D170" s="7" t="s">
        <v>30</v>
      </c>
      <c r="E170" s="57" t="s">
        <v>46</v>
      </c>
      <c r="F170" s="69">
        <v>200</v>
      </c>
      <c r="G170" s="61">
        <v>0.6</v>
      </c>
      <c r="H170" s="62">
        <v>0</v>
      </c>
      <c r="I170" s="62">
        <v>16.5</v>
      </c>
      <c r="J170" s="62">
        <v>128</v>
      </c>
      <c r="K170" s="61">
        <v>349</v>
      </c>
    </row>
    <row r="171" spans="1:11" ht="15.75" thickBot="1" x14ac:dyDescent="0.3">
      <c r="A171" s="24"/>
      <c r="B171" s="16"/>
      <c r="C171" s="11"/>
      <c r="D171" s="7" t="s">
        <v>31</v>
      </c>
      <c r="E171" s="58" t="s">
        <v>47</v>
      </c>
      <c r="F171" s="71">
        <v>30</v>
      </c>
      <c r="G171" s="63">
        <v>2.2999999999999998</v>
      </c>
      <c r="H171" s="65">
        <v>0.9</v>
      </c>
      <c r="I171" s="65">
        <v>15.8</v>
      </c>
      <c r="J171" s="64">
        <v>78.48</v>
      </c>
      <c r="K171" s="58" t="s">
        <v>49</v>
      </c>
    </row>
    <row r="172" spans="1:11" ht="15.75" thickBot="1" x14ac:dyDescent="0.3">
      <c r="A172" s="24"/>
      <c r="B172" s="16"/>
      <c r="C172" s="11"/>
      <c r="D172" s="7" t="s">
        <v>32</v>
      </c>
      <c r="E172" s="58" t="s">
        <v>86</v>
      </c>
      <c r="F172" s="71">
        <v>40</v>
      </c>
      <c r="G172" s="63">
        <v>2.64</v>
      </c>
      <c r="H172" s="65">
        <v>0.48</v>
      </c>
      <c r="I172" s="65">
        <v>13.36</v>
      </c>
      <c r="J172" s="64">
        <v>69.599999999999994</v>
      </c>
      <c r="K172" s="58" t="s">
        <v>49</v>
      </c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840</v>
      </c>
      <c r="G175" s="20">
        <f t="shared" ref="G175:J175" si="70">SUM(G166:G174)</f>
        <v>35.237499999999997</v>
      </c>
      <c r="H175" s="20">
        <f t="shared" si="70"/>
        <v>26.339999999999996</v>
      </c>
      <c r="I175" s="20">
        <f t="shared" si="70"/>
        <v>242.36</v>
      </c>
      <c r="J175" s="20">
        <f t="shared" si="70"/>
        <v>815.28000000000009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1240</v>
      </c>
      <c r="G176" s="33">
        <f t="shared" ref="G176" si="71">G165+G175</f>
        <v>54.777499999999996</v>
      </c>
      <c r="H176" s="33">
        <f t="shared" ref="H176" si="72">H165+H175</f>
        <v>62.94</v>
      </c>
      <c r="I176" s="33">
        <f t="shared" ref="I176" si="73">I165+I175</f>
        <v>335.71000000000004</v>
      </c>
      <c r="J176" s="33">
        <f t="shared" ref="J176" si="74">J165+J175</f>
        <v>1368.92</v>
      </c>
      <c r="K176" s="33"/>
    </row>
    <row r="177" spans="1:11" ht="15.75" thickBot="1" x14ac:dyDescent="0.3">
      <c r="A177" s="21">
        <v>2</v>
      </c>
      <c r="B177" s="22">
        <v>5</v>
      </c>
      <c r="C177" s="23" t="s">
        <v>20</v>
      </c>
      <c r="D177" s="5" t="s">
        <v>21</v>
      </c>
      <c r="E177" s="66" t="s">
        <v>101</v>
      </c>
      <c r="F177" s="69">
        <v>150</v>
      </c>
      <c r="G177" s="59">
        <v>10.7</v>
      </c>
      <c r="H177" s="69">
        <v>11.3</v>
      </c>
      <c r="I177" s="69">
        <v>45.9</v>
      </c>
      <c r="J177" s="69">
        <v>226.27</v>
      </c>
      <c r="K177" s="42">
        <v>27</v>
      </c>
    </row>
    <row r="178" spans="1:11" ht="15.75" thickBot="1" x14ac:dyDescent="0.3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.75" thickBot="1" x14ac:dyDescent="0.3">
      <c r="A179" s="24"/>
      <c r="B179" s="16"/>
      <c r="C179" s="11"/>
      <c r="D179" s="7" t="s">
        <v>22</v>
      </c>
      <c r="E179" s="57" t="s">
        <v>67</v>
      </c>
      <c r="F179" s="69">
        <v>200</v>
      </c>
      <c r="G179" s="61">
        <v>0</v>
      </c>
      <c r="H179" s="62">
        <v>0</v>
      </c>
      <c r="I179" s="62">
        <v>10</v>
      </c>
      <c r="J179" s="62">
        <v>38</v>
      </c>
      <c r="K179" s="45">
        <v>16</v>
      </c>
    </row>
    <row r="180" spans="1:11" ht="15.75" thickBot="1" x14ac:dyDescent="0.3">
      <c r="A180" s="24"/>
      <c r="B180" s="16"/>
      <c r="C180" s="11"/>
      <c r="D180" s="7" t="s">
        <v>23</v>
      </c>
      <c r="E180" s="57" t="s">
        <v>102</v>
      </c>
      <c r="F180" s="73" t="s">
        <v>108</v>
      </c>
      <c r="G180" s="61">
        <v>13.78</v>
      </c>
      <c r="H180" s="62">
        <v>12.64</v>
      </c>
      <c r="I180" s="62">
        <v>60.11</v>
      </c>
      <c r="J180" s="62">
        <v>158.30000000000001</v>
      </c>
      <c r="K180" s="45">
        <v>34</v>
      </c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thickBot="1" x14ac:dyDescent="0.3">
      <c r="A184" s="25"/>
      <c r="B184" s="18"/>
      <c r="C184" s="8"/>
      <c r="D184" s="19" t="s">
        <v>33</v>
      </c>
      <c r="E184" s="9"/>
      <c r="F184" s="20">
        <f>SUM(F177:F183)</f>
        <v>350</v>
      </c>
      <c r="G184" s="20">
        <f t="shared" ref="G184:J184" si="75">SUM(G177:G183)</f>
        <v>24.479999999999997</v>
      </c>
      <c r="H184" s="20">
        <f t="shared" si="75"/>
        <v>23.94</v>
      </c>
      <c r="I184" s="20">
        <f t="shared" si="75"/>
        <v>116.00999999999999</v>
      </c>
      <c r="J184" s="20">
        <f t="shared" si="75"/>
        <v>422.57</v>
      </c>
      <c r="K184" s="26"/>
    </row>
    <row r="185" spans="1:11" ht="15.75" thickBot="1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57" t="s">
        <v>53</v>
      </c>
      <c r="F185" s="69">
        <v>80</v>
      </c>
      <c r="G185" s="61">
        <v>0.08</v>
      </c>
      <c r="H185" s="62">
        <v>1.88</v>
      </c>
      <c r="I185" s="62">
        <v>7.48</v>
      </c>
      <c r="J185" s="62">
        <v>34.700000000000003</v>
      </c>
      <c r="K185" s="61">
        <v>63</v>
      </c>
    </row>
    <row r="186" spans="1:11" ht="15.75" thickBot="1" x14ac:dyDescent="0.3">
      <c r="A186" s="24"/>
      <c r="B186" s="16"/>
      <c r="C186" s="11"/>
      <c r="D186" s="7" t="s">
        <v>27</v>
      </c>
      <c r="E186" s="58" t="s">
        <v>103</v>
      </c>
      <c r="F186" s="71" t="s">
        <v>104</v>
      </c>
      <c r="G186" s="63">
        <v>7.29</v>
      </c>
      <c r="H186" s="64">
        <v>5.7</v>
      </c>
      <c r="I186" s="64">
        <v>13.5</v>
      </c>
      <c r="J186" s="64">
        <v>148.5</v>
      </c>
      <c r="K186" s="63" t="s">
        <v>107</v>
      </c>
    </row>
    <row r="187" spans="1:11" ht="15.75" thickBot="1" x14ac:dyDescent="0.3">
      <c r="A187" s="24"/>
      <c r="B187" s="16"/>
      <c r="C187" s="11"/>
      <c r="D187" s="7" t="s">
        <v>28</v>
      </c>
      <c r="E187" s="58" t="s">
        <v>105</v>
      </c>
      <c r="F187" s="71">
        <v>90</v>
      </c>
      <c r="G187" s="72">
        <v>32.31</v>
      </c>
      <c r="H187" s="64">
        <v>8.77</v>
      </c>
      <c r="I187" s="64">
        <v>14.89</v>
      </c>
      <c r="J187" s="64">
        <v>311.08999999999997</v>
      </c>
      <c r="K187" s="63">
        <v>228</v>
      </c>
    </row>
    <row r="188" spans="1:11" ht="15.75" thickBot="1" x14ac:dyDescent="0.3">
      <c r="A188" s="24"/>
      <c r="B188" s="16"/>
      <c r="C188" s="11"/>
      <c r="D188" s="7" t="s">
        <v>29</v>
      </c>
      <c r="E188" s="58" t="s">
        <v>106</v>
      </c>
      <c r="F188" s="71">
        <v>150</v>
      </c>
      <c r="G188" s="72">
        <v>2.4</v>
      </c>
      <c r="H188" s="64">
        <v>4.4000000000000004</v>
      </c>
      <c r="I188" s="64">
        <v>13.74</v>
      </c>
      <c r="J188" s="64">
        <v>178</v>
      </c>
      <c r="K188" s="63">
        <v>143</v>
      </c>
    </row>
    <row r="189" spans="1:11" ht="15.75" thickBot="1" x14ac:dyDescent="0.3">
      <c r="A189" s="24"/>
      <c r="B189" s="16"/>
      <c r="C189" s="11"/>
      <c r="D189" s="7" t="s">
        <v>30</v>
      </c>
      <c r="E189" s="58" t="s">
        <v>85</v>
      </c>
      <c r="F189" s="71">
        <v>200</v>
      </c>
      <c r="G189" s="63">
        <v>0.4</v>
      </c>
      <c r="H189" s="65">
        <v>0.2</v>
      </c>
      <c r="I189" s="65">
        <v>15.72</v>
      </c>
      <c r="J189" s="64">
        <v>75.760000000000005</v>
      </c>
      <c r="K189" s="63">
        <v>388</v>
      </c>
    </row>
    <row r="190" spans="1:11" ht="15.75" thickBot="1" x14ac:dyDescent="0.3">
      <c r="A190" s="24"/>
      <c r="B190" s="16"/>
      <c r="C190" s="11"/>
      <c r="D190" s="7" t="s">
        <v>31</v>
      </c>
      <c r="E190" s="58" t="s">
        <v>47</v>
      </c>
      <c r="F190" s="71">
        <v>30</v>
      </c>
      <c r="G190" s="63">
        <v>2.2999999999999998</v>
      </c>
      <c r="H190" s="65">
        <v>0.9</v>
      </c>
      <c r="I190" s="65">
        <v>15.8</v>
      </c>
      <c r="J190" s="64">
        <v>78.48</v>
      </c>
      <c r="K190" s="58" t="s">
        <v>49</v>
      </c>
    </row>
    <row r="191" spans="1:11" ht="15.75" thickBot="1" x14ac:dyDescent="0.3">
      <c r="A191" s="24"/>
      <c r="B191" s="16"/>
      <c r="C191" s="11"/>
      <c r="D191" s="7" t="s">
        <v>32</v>
      </c>
      <c r="E191" s="58" t="s">
        <v>86</v>
      </c>
      <c r="F191" s="71">
        <v>40</v>
      </c>
      <c r="G191" s="63">
        <v>2.64</v>
      </c>
      <c r="H191" s="65">
        <v>0.48</v>
      </c>
      <c r="I191" s="65">
        <v>13.36</v>
      </c>
      <c r="J191" s="64">
        <v>69.599999999999994</v>
      </c>
      <c r="K191" s="58" t="s">
        <v>49</v>
      </c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590</v>
      </c>
      <c r="G194" s="20">
        <f t="shared" ref="G194:J194" si="76">SUM(G185:G193)</f>
        <v>47.419999999999995</v>
      </c>
      <c r="H194" s="20">
        <f t="shared" si="76"/>
        <v>22.33</v>
      </c>
      <c r="I194" s="20">
        <f t="shared" si="76"/>
        <v>94.490000000000009</v>
      </c>
      <c r="J194" s="20">
        <f t="shared" si="76"/>
        <v>896.13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940</v>
      </c>
      <c r="G195" s="33">
        <f t="shared" ref="G195" si="77">G184+G194</f>
        <v>71.899999999999991</v>
      </c>
      <c r="H195" s="33">
        <f t="shared" ref="H195" si="78">H184+H194</f>
        <v>46.269999999999996</v>
      </c>
      <c r="I195" s="33">
        <f t="shared" ref="I195" si="79">I184+I194</f>
        <v>210.5</v>
      </c>
      <c r="J195" s="33">
        <f t="shared" ref="J195" si="80">J184+J194</f>
        <v>1318.7</v>
      </c>
      <c r="K195" s="33"/>
    </row>
    <row r="196" spans="1:11" ht="13.5" thickBot="1" x14ac:dyDescent="0.25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1086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51.958019999999998</v>
      </c>
      <c r="H196" s="35">
        <f t="shared" si="81"/>
        <v>55.934999999999988</v>
      </c>
      <c r="I196" s="35">
        <f t="shared" si="81"/>
        <v>225.512</v>
      </c>
      <c r="J196" s="35">
        <f t="shared" si="81"/>
        <v>1299.076</v>
      </c>
      <c r="K196" s="35"/>
    </row>
  </sheetData>
  <customSheetViews>
    <customSheetView guid="{7A1139FE-7D36-4CC6-BB47-F48097DFD9BA}">
      <pane xSplit="4" ySplit="5" topLeftCell="F177" activePane="bottomRight" state="frozen"/>
      <selection pane="bottomRight" activeCell="F180" sqref="F180"/>
      <pageMargins left="0.7" right="0.7" top="0.75" bottom="0.75" header="0.3" footer="0.3"/>
      <pageSetup paperSize="9" orientation="portrait" r:id="rId1"/>
    </customSheetView>
  </customSheetViews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2022-05-16T14:23:56Z</dcterms:created>
  <dcterms:modified xsi:type="dcterms:W3CDTF">2024-01-04T22:22:25Z</dcterms:modified>
</cp:coreProperties>
</file>